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СПОДЕЛЕНИ ФАЙЛОВЕ\ГП 2025\гп 2025\Годишна програма 2025\Годишна програма актуализирана\"/>
    </mc:Choice>
  </mc:AlternateContent>
  <xr:revisionPtr revIDLastSave="0" documentId="13_ncr:1_{7450A008-9A1B-4340-8091-14FD2B1E313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ИЛОЖЕНИЕ № 11" sheetId="1" r:id="rId1"/>
    <sheet name="ПРИЛОЖЕНИЕ № 12" sheetId="2" r:id="rId2"/>
  </sheets>
  <definedNames>
    <definedName name="_Hlk162535065" localSheetId="0">'ПРИЛОЖЕНИЕ № 11'!$A$4</definedName>
    <definedName name="_Hlk162535065" localSheetId="1">'ПРИЛОЖЕНИЕ № 12'!$B$4</definedName>
    <definedName name="_Hlk183677053" localSheetId="0">'ПРИЛОЖЕНИЕ № 11'!$A$5</definedName>
    <definedName name="_Hlk183677053" localSheetId="1">'ПРИЛОЖЕНИЕ № 12'!#REF!</definedName>
    <definedName name="_Hlk183677965" localSheetId="0">'ПРИЛОЖЕНИЕ № 11'!$A$19</definedName>
    <definedName name="_Hlk183677965" localSheetId="1">'ПРИЛОЖЕНИЕ № 12'!$B$7</definedName>
    <definedName name="_Hlk183678020" localSheetId="0">'ПРИЛОЖЕНИЕ № 11'!$A$16</definedName>
    <definedName name="_Hlk183678020" localSheetId="1">'ПРИЛОЖЕНИЕ № 12'!#REF!</definedName>
    <definedName name="_Hlk183679061" localSheetId="0">'ПРИЛОЖЕНИЕ № 11'!$A$21</definedName>
    <definedName name="_Hlk183679061" localSheetId="1">'ПРИЛОЖЕНИЕ № 12'!#REF!</definedName>
    <definedName name="_Hlk183683378" localSheetId="0">'ПРИЛОЖЕНИЕ № 11'!$A$41</definedName>
    <definedName name="_Hlk183683378" localSheetId="1">'ПРИЛОЖЕНИЕ № 12'!#REF!</definedName>
    <definedName name="_Hlk183685458" localSheetId="0">'ПРИЛОЖЕНИЕ № 11'!$A$93</definedName>
    <definedName name="_Hlk183685458" localSheetId="1">'ПРИЛОЖЕНИЕ № 12'!#REF!</definedName>
    <definedName name="_Hlk183688106" localSheetId="0">'ПРИЛОЖЕНИЕ № 11'!$A$63</definedName>
    <definedName name="_Hlk183688106" localSheetId="1">'ПРИЛОЖЕНИЕ № 12'!$B$15</definedName>
    <definedName name="_Hlk183688314" localSheetId="0">'ПРИЛОЖЕНИЕ № 11'!#REF!</definedName>
    <definedName name="_Hlk183688314" localSheetId="1">'ПРИЛОЖЕНИЕ № 12'!#REF!</definedName>
    <definedName name="_Hlk183689357" localSheetId="0">'ПРИЛОЖЕНИЕ № 11'!$A$24</definedName>
    <definedName name="_Hlk183689357" localSheetId="1">'ПРИЛОЖЕНИЕ № 12'!$B$8</definedName>
    <definedName name="_Hlk183697537" localSheetId="0">'ПРИЛОЖЕНИЕ № 11'!$A$114</definedName>
    <definedName name="_Hlk183697537" localSheetId="1">'ПРИЛОЖЕНИЕ № 12'!#REF!</definedName>
    <definedName name="_Hlk183697953" localSheetId="0">'ПРИЛОЖЕНИЕ № 11'!$A$123</definedName>
    <definedName name="_Hlk183697953" localSheetId="1">'ПРИЛОЖЕНИЕ № 12'!#REF!</definedName>
    <definedName name="_Hlk183762638" localSheetId="0">'ПРИЛОЖЕНИЕ № 11'!$A$112</definedName>
    <definedName name="_Hlk183762638" localSheetId="1">'ПРИЛОЖЕНИЕ № 12'!#REF!</definedName>
    <definedName name="_Hlk184108595" localSheetId="0">'ПРИЛОЖЕНИЕ № 11'!$A$177</definedName>
    <definedName name="_Hlk184108595" localSheetId="1">'ПРИЛОЖЕНИЕ № 12'!#REF!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5" i="1" l="1"/>
  <c r="D214" i="1" l="1"/>
  <c r="D206" i="1"/>
  <c r="D196" i="1"/>
  <c r="D175" i="1"/>
  <c r="D167" i="1"/>
  <c r="D163" i="1"/>
  <c r="D159" i="1"/>
  <c r="D153" i="1"/>
  <c r="D146" i="1"/>
  <c r="D139" i="1"/>
  <c r="D133" i="1"/>
  <c r="D121" i="1"/>
  <c r="D112" i="1"/>
  <c r="D96" i="1"/>
  <c r="D90" i="1"/>
  <c r="D84" i="1"/>
  <c r="D77" i="1"/>
  <c r="D62" i="1"/>
  <c r="D57" i="1"/>
  <c r="D52" i="1"/>
  <c r="D47" i="1"/>
  <c r="D39" i="1"/>
  <c r="D34" i="1"/>
  <c r="D28" i="1"/>
  <c r="D23" i="1"/>
  <c r="D18" i="1"/>
  <c r="D14" i="1"/>
  <c r="D10" i="1"/>
</calcChain>
</file>

<file path=xl/sharedStrings.xml><?xml version="1.0" encoding="utf-8"?>
<sst xmlns="http://schemas.openxmlformats.org/spreadsheetml/2006/main" count="484" uniqueCount="229">
  <si>
    <t>стойност за придобиване</t>
  </si>
  <si>
    <t>Площ /кв.м/</t>
  </si>
  <si>
    <t>Описание на имота</t>
  </si>
  <si>
    <t>№</t>
  </si>
  <si>
    <t>застроена площ 338 кв. м.</t>
  </si>
  <si>
    <t>гр. Благоевград, п.к. 2700, бул. "Васил Левски" № 60</t>
  </si>
  <si>
    <t>Сграда с идентификатор 04279.618.29.2, вид собств.: държавна частна, функц. предн.: сграда за образование, брой етажи: 5</t>
  </si>
  <si>
    <t>застроена площ 830 кв. м.</t>
  </si>
  <si>
    <t>гр. Благоевград, п.к. 2700, бул. "Васил Левски" №  60</t>
  </si>
  <si>
    <t xml:space="preserve">Сграда с идентификатор 04279.618.29.1, вид собств.: държавна частна, функц. предн.: сграда със смесено предназначение, брой етажи: 1, брой самост.обекти 2, </t>
  </si>
  <si>
    <t>площ от 60 036 кв. м.</t>
  </si>
  <si>
    <t>гр. Благоевград, п.к. 2700, бул. АЛЕКСАНДЪР СТАМБОЛИЙСКИ</t>
  </si>
  <si>
    <t>местонахождение</t>
  </si>
  <si>
    <t>04279.151.67</t>
  </si>
  <si>
    <t>5.  </t>
  </si>
  <si>
    <t>04279.151.68</t>
  </si>
  <si>
    <t>4.  </t>
  </si>
  <si>
    <t>04279.151.53</t>
  </si>
  <si>
    <t>3.  </t>
  </si>
  <si>
    <t>04279.151.65</t>
  </si>
  <si>
    <t>2.  </t>
  </si>
  <si>
    <t>04279.151.64</t>
  </si>
  <si>
    <t>1.  </t>
  </si>
  <si>
    <t>сума за обезщетение в лв.</t>
  </si>
  <si>
    <r>
      <t>площ за отчуждаване в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</si>
  <si>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имот с идентификатор по кадастралната карта</t>
  </si>
  <si>
    <t>№ по ред</t>
  </si>
  <si>
    <t>ГРОБИЩЕН ПАРК – БЛАГОЕВГРАД</t>
  </si>
  <si>
    <t>57159.500.161</t>
  </si>
  <si>
    <t>7.  </t>
  </si>
  <si>
    <t>57159.500.154</t>
  </si>
  <si>
    <t>6.  </t>
  </si>
  <si>
    <t>57159.500.98</t>
  </si>
  <si>
    <t>57159.500.106</t>
  </si>
  <si>
    <t>57159.500.160</t>
  </si>
  <si>
    <t>57159.500.159</t>
  </si>
  <si>
    <t>57159.500.153</t>
  </si>
  <si>
    <t>улица  „ХРИСТО СМИРНЕНСКИ“ по плана на С. ПОКРОВНИК, общ.  Благоевград</t>
  </si>
  <si>
    <t>57159.500.581</t>
  </si>
  <si>
    <t>18.  </t>
  </si>
  <si>
    <t>57159.500.503</t>
  </si>
  <si>
    <t>17.  </t>
  </si>
  <si>
    <t>1 550.00</t>
  </si>
  <si>
    <t>57159.500.2</t>
  </si>
  <si>
    <t>16.  </t>
  </si>
  <si>
    <t>57159.500.5</t>
  </si>
  <si>
    <t>15.  </t>
  </si>
  <si>
    <t>57159.500.6</t>
  </si>
  <si>
    <t>14.  </t>
  </si>
  <si>
    <t>57159.500.10</t>
  </si>
  <si>
    <t>13.  </t>
  </si>
  <si>
    <t>57159.500.13</t>
  </si>
  <si>
    <t>12.  </t>
  </si>
  <si>
    <t>57159.500.16</t>
  </si>
  <si>
    <t>11.  </t>
  </si>
  <si>
    <t>57159.500.20</t>
  </si>
  <si>
    <t>10.  </t>
  </si>
  <si>
    <t>57159.500.24</t>
  </si>
  <si>
    <t>9.  </t>
  </si>
  <si>
    <t>57159.500.482</t>
  </si>
  <si>
    <t>8.  </t>
  </si>
  <si>
    <t>57159.500.483</t>
  </si>
  <si>
    <t>57159.500.39</t>
  </si>
  <si>
    <t>57159.500.43</t>
  </si>
  <si>
    <t>57159.500.46</t>
  </si>
  <si>
    <t>57159.500.62</t>
  </si>
  <si>
    <t>57159.500.65</t>
  </si>
  <si>
    <t>57159.500.72</t>
  </si>
  <si>
    <r>
      <t>улица</t>
    </r>
    <r>
      <rPr>
        <b/>
        <sz val="12"/>
        <color theme="1"/>
        <rFont val="Times New Roman"/>
        <family val="1"/>
        <charset val="204"/>
      </rPr>
      <t xml:space="preserve">  „ЯНЕ САНДАНСКИ“ по плана на С. ПОКРОВНИК, общ.  Благоевград</t>
    </r>
  </si>
  <si>
    <t>04279.613.316</t>
  </si>
  <si>
    <t>04279.613.315</t>
  </si>
  <si>
    <t>04279.613.314</t>
  </si>
  <si>
    <t>04279.613.313</t>
  </si>
  <si>
    <t>04279.613.312</t>
  </si>
  <si>
    <t>паркинг в кв. 26 по плана на ЦГЧ  Благоевград</t>
  </si>
  <si>
    <t>04279.613.464</t>
  </si>
  <si>
    <t>улица  от ОТ 56 до ОТ 57 по плана на ЦГЧ,  Благоевград</t>
  </si>
  <si>
    <t>04279.612.363</t>
  </si>
  <si>
    <t>улица  „ПЕТКО Д. ПЕТКОВ“ (Арсени Костенцев) по плана на ЦГЧ,  Благоевград</t>
  </si>
  <si>
    <t>04279.602.635</t>
  </si>
  <si>
    <t>04279.602.356</t>
  </si>
  <si>
    <t>04279.602.553</t>
  </si>
  <si>
    <t>улица  „СЛАВЯНСКА“ по плана на СТОПАНСКИ ДВОР,  Благоевград</t>
  </si>
  <si>
    <t>04279.602.192</t>
  </si>
  <si>
    <t>04279.602.125</t>
  </si>
  <si>
    <t>04279.602.560</t>
  </si>
  <si>
    <t>04279.602.554</t>
  </si>
  <si>
    <t>улица  от ОТ 61, 62 до ОТ 347 по плана на СТОПАНСКИ ДВОР,  Благоевград</t>
  </si>
  <si>
    <t>04279.602.550</t>
  </si>
  <si>
    <t>04279.602.254</t>
  </si>
  <si>
    <t>04279.602.525</t>
  </si>
  <si>
    <t>04279.602.157</t>
  </si>
  <si>
    <t>улица  „МУСАЛА“ по плана на СТОПАНСКИ ДВОР,  Благоевград</t>
  </si>
  <si>
    <t>04279.602.541</t>
  </si>
  <si>
    <t>04279.602.540</t>
  </si>
  <si>
    <t>04279.602.538</t>
  </si>
  <si>
    <t>улица  „,РОСА“ по плана на СТОПАНСКИ ДВОР,  Благоевград</t>
  </si>
  <si>
    <t>04279.602.252</t>
  </si>
  <si>
    <t>04279.602.224</t>
  </si>
  <si>
    <t>04279.602.161</t>
  </si>
  <si>
    <t>04279.602.283</t>
  </si>
  <si>
    <t>04279.602.282</t>
  </si>
  <si>
    <t>04279.602.120</t>
  </si>
  <si>
    <t>04279.602.324</t>
  </si>
  <si>
    <t>04279.602.124</t>
  </si>
  <si>
    <t>04279.602.154</t>
  </si>
  <si>
    <t>улица  „ОБЗОР“ по плана на СТОПАНСКИ ДВОР,  Благоевград</t>
  </si>
  <si>
    <t>04279.602.7849</t>
  </si>
  <si>
    <t>04279.602.354</t>
  </si>
  <si>
    <t>04279.602.527</t>
  </si>
  <si>
    <t>04279.602.144</t>
  </si>
  <si>
    <t>04279.602.639</t>
  </si>
  <si>
    <t>04279.602.119</t>
  </si>
  <si>
    <t>улица  „РИЛСКИ ЕЗЕРА“ по плана на СТОПАНСКИ ДВОР,  Благоевград</t>
  </si>
  <si>
    <t>04279.601.27</t>
  </si>
  <si>
    <t>04279.601.26</t>
  </si>
  <si>
    <t>04279.601.214</t>
  </si>
  <si>
    <t>04279.601.56</t>
  </si>
  <si>
    <t>04279.601.42</t>
  </si>
  <si>
    <t>04279.601.55</t>
  </si>
  <si>
    <t>04279.601.266</t>
  </si>
  <si>
    <t>04279.601.254</t>
  </si>
  <si>
    <t>04279.601.53</t>
  </si>
  <si>
    <t>04279.601.54</t>
  </si>
  <si>
    <t>04279.601.40</t>
  </si>
  <si>
    <t>04279.601.1394</t>
  </si>
  <si>
    <t>04279.601.50</t>
  </si>
  <si>
    <t>улица  „БЕЛИ ИЗВОР“ по плана на IV-ти м. район,  Благоевград</t>
  </si>
  <si>
    <t>04279.601.282</t>
  </si>
  <si>
    <t>04279.601.269</t>
  </si>
  <si>
    <t>04279.601.385</t>
  </si>
  <si>
    <t>улица „СКАКАВИЦА” и улица „БОРОВО“ по плана на IV-ти м. район,  Благоевград</t>
  </si>
  <si>
    <t>04279.615.187</t>
  </si>
  <si>
    <t>04279.615.188</t>
  </si>
  <si>
    <t>04279.615.189</t>
  </si>
  <si>
    <t>сума за обезщетение</t>
  </si>
  <si>
    <r>
      <t>улица ”СТОЮ ФИЛИПОВ”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III-ти м. район,  Благоевград</t>
    </r>
  </si>
  <si>
    <t>04279.623.449</t>
  </si>
  <si>
    <t>04279.623.254</t>
  </si>
  <si>
    <t>04279.623.386</t>
  </si>
  <si>
    <t xml:space="preserve"> 18 905.00</t>
  </si>
  <si>
    <t>04279.623.454</t>
  </si>
  <si>
    <t>улица ”ОКОЛЧИЦА” по плана на VII-ми м. район, Благоевград</t>
  </si>
  <si>
    <t>04279.622.73</t>
  </si>
  <si>
    <t>04279.622.74</t>
  </si>
  <si>
    <t>04279.622.64</t>
  </si>
  <si>
    <t>04279.622.47</t>
  </si>
  <si>
    <t>04279.622.240</t>
  </si>
  <si>
    <t>04279.622.241</t>
  </si>
  <si>
    <t>04279.622.262</t>
  </si>
  <si>
    <t xml:space="preserve">04279.622.261 </t>
  </si>
  <si>
    <t>04279.622.156</t>
  </si>
  <si>
    <t>04279.622.398</t>
  </si>
  <si>
    <t>04279.622.395</t>
  </si>
  <si>
    <t>04279.622.79</t>
  </si>
  <si>
    <t>улица ”ПАНАЙОТ ХИТОВ” по плана на VII-ми м. район, Благоевград</t>
  </si>
  <si>
    <t>04279.619.18</t>
  </si>
  <si>
    <t>04279.619.17</t>
  </si>
  <si>
    <r>
      <t>булевард ”ВАСИЛ ЛЕВСКИ”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„ПРОМИШЛЕНА ЗОНА“,  Благоевград</t>
    </r>
  </si>
  <si>
    <t>04279.626.112</t>
  </si>
  <si>
    <t>улица от ОТ 161 до ОТ 178 и УПИ XIV- за парк в кв. 36</t>
  </si>
  <si>
    <t>04279.627.45</t>
  </si>
  <si>
    <t>04279.627.131</t>
  </si>
  <si>
    <r>
      <t>улица ”АТОН”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ЖК „ЕЛЕНОВО 2“,  Благоевград</t>
    </r>
  </si>
  <si>
    <t>04279.627.53</t>
  </si>
  <si>
    <t>04279.627.52</t>
  </si>
  <si>
    <t>04279.627.51</t>
  </si>
  <si>
    <t>04279.627.50</t>
  </si>
  <si>
    <t>04279.627.249</t>
  </si>
  <si>
    <r>
      <t>улица ”ОРФЕЙ”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ж. к. „ЕЛЕНОВО 2“,  Благоевград</t>
    </r>
  </si>
  <si>
    <t>04279.626.141</t>
  </si>
  <si>
    <t>04279.626.104</t>
  </si>
  <si>
    <r>
      <t>улица ”ЯВОР”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ЖК „ЕЛЕНОВО 1“,  Благоевград</t>
    </r>
  </si>
  <si>
    <t>04279.116.108</t>
  </si>
  <si>
    <t>04279.116.45</t>
  </si>
  <si>
    <t>04279.628.4</t>
  </si>
  <si>
    <r>
      <t>улица ”ТРИФОН КУНЕВ”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кв. „СТРУМСКО“,  Благоевград</t>
    </r>
  </si>
  <si>
    <t>04279.628.302</t>
  </si>
  <si>
    <t>04279.628.260</t>
  </si>
  <si>
    <r>
      <t>улица ”ВЛАХИНА ПЛАНИНА”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кв. „СТРУМСКО“,  Благоевград</t>
    </r>
  </si>
  <si>
    <t>04279.628.301</t>
  </si>
  <si>
    <t>04279.628.299</t>
  </si>
  <si>
    <r>
      <t>улица ”ЗАРЯ”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кв. „СТРУМСКО“,  Благоевград</t>
    </r>
  </si>
  <si>
    <t>04279.628.174</t>
  </si>
  <si>
    <r>
      <t>улица ”ОСВОБОЖДЕНИЕ”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кв. „СТРУМСКО“,  Благоевград</t>
    </r>
  </si>
  <si>
    <t>04279.601.227</t>
  </si>
  <si>
    <t>Кръстовище на улица „ИВАН МИХАЙЛОВ“ и булевард „СВ. ДИМИТЪР СОЛУНСКИ“, Благоевград</t>
  </si>
  <si>
    <t>04279.608.54</t>
  </si>
  <si>
    <t>04279.608.518</t>
  </si>
  <si>
    <t>10 760.00</t>
  </si>
  <si>
    <t>04279.608.134</t>
  </si>
  <si>
    <t>04279.608.69</t>
  </si>
  <si>
    <r>
      <t>улица ”ЗЕЛЕНКА”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кв. „ГРАМАДА“,  Благоевград</t>
    </r>
  </si>
  <si>
    <t>Списък на имоти, които общината има намерение да придобие в собственост, и способите за тяхното придобиване</t>
  </si>
  <si>
    <t>Списък на обектите, за изграждането на които е необходимо отчуждаване на частни имоти, в това число и обектите от първостепенно значение</t>
  </si>
  <si>
    <t>улица „ЯНЕ САНДАНСКИ“ по плана на С. ПОКРОВНИК, общ.  Благоевград</t>
  </si>
  <si>
    <t>Гробищен парк – БЛАГОЕВГРАД</t>
  </si>
  <si>
    <r>
      <t>улица ”Зеленка”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по плана на кв. „Грамада“,  Благоевград</t>
    </r>
  </si>
  <si>
    <t>кръстовище на улица „Иван Михайлов“ и булевард „Св. Димитър Солунски“, Благоевград</t>
  </si>
  <si>
    <t>самостоятелен обект в сграда с идентификатор 04279.612.71.1.3, вид собств. Държавна частна, тип За културна и обществена дейност, бр. нива 1, площ по документ 200. кв. м., представляващ клуб на Пенсионера</t>
  </si>
  <si>
    <t>самостоятелен обект в сграда с идентификатор  04279.629.99.1.1, вид собств. Държавна частна, тип За културна и обществена дейност, бр. нива 1, площ по документ 66.8 кв. м., представляващ клуб на Пенсионера</t>
  </si>
  <si>
    <t>гр. Благоевград, п.к. 2700, ул. Трудолюбие № 5, ет. 1</t>
  </si>
  <si>
    <t>гр. Благоевград, п.к. 2700, ул. Митрополит Борис № 11, ет. 1</t>
  </si>
  <si>
    <t xml:space="preserve"> площ по документ 200. кв. м.</t>
  </si>
  <si>
    <t>площ по документ 66.8 кв. м.</t>
  </si>
  <si>
    <t>улица от ОТ 161 до ОТ 178 и УПИ XIV- за парк в кв. 36 по плана на ЖК „ЕЛЕНОВО 1“,  Благоевград</t>
  </si>
  <si>
    <r>
      <t xml:space="preserve"> </t>
    </r>
    <r>
      <rPr>
        <b/>
        <sz val="12"/>
        <color theme="1"/>
        <rFont val="Times New Roman"/>
        <family val="1"/>
        <charset val="204"/>
      </rPr>
      <t>по плана на ЖК „ЕЛЕНОВО 1“,  Благоевград</t>
    </r>
  </si>
  <si>
    <t xml:space="preserve">ПРИЛОЖЕНИЕ № 11                                                                                                                    </t>
  </si>
  <si>
    <t>Приложение № 11.1. Списък на имотите, собственост на ФЛ и ЮЛ, подлежащи на отчуждаване за изграждане на обекти, публична общинска собственост за 2025 г.</t>
  </si>
  <si>
    <t>11.2.1.</t>
  </si>
  <si>
    <t>11.2.2.</t>
  </si>
  <si>
    <t>11.2.5.</t>
  </si>
  <si>
    <t>11.2.4.</t>
  </si>
  <si>
    <t>11.2.3.</t>
  </si>
  <si>
    <t>11.2.6.</t>
  </si>
  <si>
    <t>Приложение № 11.3. Списък на имотите, които община Благоевград има намерение да придобие възмездно по реда на ЗОС и ЗУТ</t>
  </si>
  <si>
    <t>11.3.1.</t>
  </si>
  <si>
    <t>11.3.2.</t>
  </si>
  <si>
    <t>11.3.3.</t>
  </si>
  <si>
    <t>Приложение № 11.4. Списък на имотите, които община Благоевград има намерение да придобие чрез дарение</t>
  </si>
  <si>
    <t>11.4.1.</t>
  </si>
  <si>
    <t>11.4.2.</t>
  </si>
  <si>
    <t>11.4.3.</t>
  </si>
  <si>
    <t xml:space="preserve">ПРИЛОЖЕНИЕ № 12                                                                                                                    </t>
  </si>
  <si>
    <t>Приложение № 12.1. Списък на обектите, за изграждането на които е необходимо отчуждаване на частни имоти през 2025 г.</t>
  </si>
  <si>
    <t xml:space="preserve">Приложение № 12.2. Списък на обекти от първостепенно значение на територията на Община Благоевград за 2025 г. </t>
  </si>
  <si>
    <t xml:space="preserve">Поземлен имот с идентификатор 04279.621.1147 по КККР на Благоевград, представляващ УПИ I, в кв. 184 по ПУП-ПРЗ на гр. Благоевград, одобрен със Заповед №2348/09.11.2021 г. на Директора на дирекция „Устройство на територията“ при Община Благоевград, с предназначение „за интерекспо център и конгресен център, музей, парк, спортен център и православен храм“,  ведно с изградените в имота 4 броя сгради, с идентификатори, както следва: 04279.621.1147.6; 04279.621.1147.7; 04279.621.1147.8; 04279.621.1147.14; </t>
  </si>
  <si>
    <t>общо:</t>
  </si>
  <si>
    <t>Приложение № 11.2. Списък на имотите - държавна собственост, които община Благоевград има намерение да придобие безвъзмездно на основание чл.54 от ЗДС през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</si>
</sst>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2" fontId="3" fillId="0" borderId="16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6" fillId="0" borderId="0" xfId="0" applyFont="1"/>
    <xf numFmtId="0" fontId="8" fillId="0" borderId="9" xfId="0" applyFont="1" applyBorder="1"/>
    <xf numFmtId="0" fontId="8" fillId="0" borderId="6" xfId="0" applyFont="1" applyBorder="1"/>
    <xf numFmtId="0" fontId="8" fillId="0" borderId="0" xfId="0" applyFont="1"/>
    <xf numFmtId="4" fontId="0" fillId="0" borderId="21" xfId="0" applyNumberFormat="1" applyBorder="1"/>
    <xf numFmtId="2" fontId="0" fillId="0" borderId="21" xfId="0" applyNumberFormat="1" applyBorder="1"/>
    <xf numFmtId="4" fontId="0" fillId="0" borderId="0" xfId="0" applyNumberFormat="1"/>
    <xf numFmtId="0" fontId="8" fillId="0" borderId="13" xfId="0" applyFont="1" applyBorder="1"/>
    <xf numFmtId="0" fontId="1" fillId="0" borderId="26" xfId="0" applyFont="1" applyBorder="1" applyAlignment="1">
      <alignment horizontal="center" vertical="center" wrapText="1"/>
    </xf>
    <xf numFmtId="0" fontId="0" fillId="0" borderId="24" xfId="0" applyBorder="1"/>
    <xf numFmtId="2" fontId="0" fillId="0" borderId="0" xfId="0" applyNumberFormat="1"/>
    <xf numFmtId="0" fontId="9" fillId="0" borderId="0" xfId="0" applyFont="1"/>
    <xf numFmtId="4" fontId="10" fillId="0" borderId="0" xfId="0" applyNumberFormat="1" applyFont="1"/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5"/>
  <sheetViews>
    <sheetView topLeftCell="A192" zoomScale="115" zoomScaleNormal="115" workbookViewId="0">
      <selection activeCell="E214" sqref="E214"/>
    </sheetView>
  </sheetViews>
  <sheetFormatPr defaultRowHeight="15" x14ac:dyDescent="0.25"/>
  <cols>
    <col min="1" max="1" width="10.140625" customWidth="1"/>
    <col min="2" max="2" width="44.28515625" customWidth="1"/>
    <col min="3" max="3" width="26.42578125" customWidth="1"/>
    <col min="4" max="4" width="30.7109375" customWidth="1"/>
    <col min="5" max="5" width="21" customWidth="1"/>
    <col min="6" max="6" width="15.5703125" customWidth="1"/>
  </cols>
  <sheetData>
    <row r="1" spans="1:5" ht="25.5" customHeight="1" thickTop="1" thickBot="1" x14ac:dyDescent="0.3">
      <c r="A1" s="75" t="s">
        <v>207</v>
      </c>
      <c r="B1" s="76"/>
      <c r="C1" s="76"/>
      <c r="D1" s="76"/>
    </row>
    <row r="2" spans="1:5" s="37" customFormat="1" ht="57" customHeight="1" thickBot="1" x14ac:dyDescent="0.3">
      <c r="A2" s="77" t="s">
        <v>193</v>
      </c>
      <c r="B2" s="78"/>
      <c r="C2" s="78"/>
      <c r="D2" s="79"/>
    </row>
    <row r="3" spans="1:5" s="37" customFormat="1" ht="36.6" customHeight="1" thickBot="1" x14ac:dyDescent="0.3">
      <c r="A3" s="80" t="s">
        <v>208</v>
      </c>
      <c r="B3" s="81"/>
      <c r="C3" s="81"/>
      <c r="D3" s="82"/>
    </row>
    <row r="4" spans="1:5" ht="16.5" thickBot="1" x14ac:dyDescent="0.3">
      <c r="A4" s="56" t="s">
        <v>192</v>
      </c>
      <c r="B4" s="57"/>
      <c r="C4" s="57"/>
      <c r="D4" s="58"/>
    </row>
    <row r="5" spans="1:5" ht="35.25" thickBot="1" x14ac:dyDescent="0.3">
      <c r="A5" s="14" t="s">
        <v>26</v>
      </c>
      <c r="B5" s="11" t="s">
        <v>25</v>
      </c>
      <c r="C5" s="11" t="s">
        <v>24</v>
      </c>
      <c r="D5" s="11" t="s">
        <v>135</v>
      </c>
    </row>
    <row r="6" spans="1:5" ht="16.5" thickBot="1" x14ac:dyDescent="0.3">
      <c r="A6" s="19" t="s">
        <v>22</v>
      </c>
      <c r="B6" s="18" t="s">
        <v>191</v>
      </c>
      <c r="C6" s="18">
        <v>130</v>
      </c>
      <c r="D6" s="17">
        <v>4706</v>
      </c>
    </row>
    <row r="7" spans="1:5" ht="16.5" thickBot="1" x14ac:dyDescent="0.3">
      <c r="A7" s="19" t="s">
        <v>20</v>
      </c>
      <c r="B7" s="18" t="s">
        <v>190</v>
      </c>
      <c r="C7" s="18">
        <v>110</v>
      </c>
      <c r="D7" s="18" t="s">
        <v>189</v>
      </c>
    </row>
    <row r="8" spans="1:5" ht="16.5" thickBot="1" x14ac:dyDescent="0.3">
      <c r="A8" s="19" t="s">
        <v>18</v>
      </c>
      <c r="B8" s="18" t="s">
        <v>188</v>
      </c>
      <c r="C8" s="18">
        <v>46</v>
      </c>
      <c r="D8" s="17">
        <v>5273</v>
      </c>
    </row>
    <row r="9" spans="1:5" ht="16.5" thickBot="1" x14ac:dyDescent="0.3">
      <c r="A9" s="19" t="s">
        <v>16</v>
      </c>
      <c r="B9" s="18" t="s">
        <v>187</v>
      </c>
      <c r="C9" s="18">
        <v>15</v>
      </c>
      <c r="D9" s="17">
        <v>1902</v>
      </c>
    </row>
    <row r="10" spans="1:5" ht="16.5" thickBot="1" x14ac:dyDescent="0.3">
      <c r="A10" s="36"/>
      <c r="B10" s="35"/>
      <c r="C10" s="35"/>
      <c r="D10" s="17">
        <f>SUM(D6:D9)</f>
        <v>11881</v>
      </c>
      <c r="E10" s="43"/>
    </row>
    <row r="11" spans="1:5" ht="16.5" thickBot="1" x14ac:dyDescent="0.3">
      <c r="A11" s="56" t="s">
        <v>186</v>
      </c>
      <c r="B11" s="57"/>
      <c r="C11" s="57"/>
      <c r="D11" s="58"/>
    </row>
    <row r="12" spans="1:5" ht="35.25" thickBot="1" x14ac:dyDescent="0.3">
      <c r="A12" s="14" t="s">
        <v>26</v>
      </c>
      <c r="B12" s="11" t="s">
        <v>25</v>
      </c>
      <c r="C12" s="11" t="s">
        <v>24</v>
      </c>
      <c r="D12" s="11" t="s">
        <v>135</v>
      </c>
    </row>
    <row r="13" spans="1:5" ht="16.5" thickBot="1" x14ac:dyDescent="0.3">
      <c r="A13" s="19" t="s">
        <v>22</v>
      </c>
      <c r="B13" s="18" t="s">
        <v>185</v>
      </c>
      <c r="C13" s="18">
        <v>41</v>
      </c>
      <c r="D13" s="17">
        <v>1792</v>
      </c>
    </row>
    <row r="14" spans="1:5" ht="16.5" thickBot="1" x14ac:dyDescent="0.3">
      <c r="A14" s="21"/>
      <c r="D14" s="41">
        <f>SUM(D13)</f>
        <v>1792</v>
      </c>
      <c r="E14" s="43"/>
    </row>
    <row r="15" spans="1:5" ht="16.5" thickBot="1" x14ac:dyDescent="0.3">
      <c r="A15" s="63" t="s">
        <v>184</v>
      </c>
      <c r="B15" s="64"/>
      <c r="C15" s="64"/>
      <c r="D15" s="65"/>
    </row>
    <row r="16" spans="1:5" ht="35.25" thickBot="1" x14ac:dyDescent="0.3">
      <c r="A16" s="14" t="s">
        <v>26</v>
      </c>
      <c r="B16" s="11" t="s">
        <v>25</v>
      </c>
      <c r="C16" s="11" t="s">
        <v>24</v>
      </c>
      <c r="D16" s="11" t="s">
        <v>23</v>
      </c>
    </row>
    <row r="17" spans="1:5" ht="16.5" thickBot="1" x14ac:dyDescent="0.3">
      <c r="A17" s="19" t="s">
        <v>22</v>
      </c>
      <c r="B17" s="18" t="s">
        <v>183</v>
      </c>
      <c r="C17" s="18">
        <v>21</v>
      </c>
      <c r="D17" s="17">
        <v>1208</v>
      </c>
      <c r="E17" s="43"/>
    </row>
    <row r="18" spans="1:5" ht="16.5" thickBot="1" x14ac:dyDescent="0.3">
      <c r="A18" s="21"/>
      <c r="D18" s="41">
        <f>SUM(D17)</f>
        <v>1208</v>
      </c>
      <c r="E18" s="43"/>
    </row>
    <row r="19" spans="1:5" ht="16.5" thickBot="1" x14ac:dyDescent="0.3">
      <c r="A19" s="63" t="s">
        <v>182</v>
      </c>
      <c r="B19" s="64"/>
      <c r="C19" s="64"/>
      <c r="D19" s="65"/>
    </row>
    <row r="20" spans="1:5" ht="35.25" thickBot="1" x14ac:dyDescent="0.3">
      <c r="A20" s="14" t="s">
        <v>26</v>
      </c>
      <c r="B20" s="11" t="s">
        <v>25</v>
      </c>
      <c r="C20" s="11" t="s">
        <v>24</v>
      </c>
      <c r="D20" s="11" t="s">
        <v>135</v>
      </c>
    </row>
    <row r="21" spans="1:5" ht="16.5" thickBot="1" x14ac:dyDescent="0.3">
      <c r="A21" s="19" t="s">
        <v>22</v>
      </c>
      <c r="B21" s="18" t="s">
        <v>181</v>
      </c>
      <c r="C21" s="18">
        <v>8</v>
      </c>
      <c r="D21" s="22">
        <v>453</v>
      </c>
    </row>
    <row r="22" spans="1:5" ht="16.5" thickBot="1" x14ac:dyDescent="0.3">
      <c r="A22" s="19" t="s">
        <v>20</v>
      </c>
      <c r="B22" s="18" t="s">
        <v>180</v>
      </c>
      <c r="C22" s="18">
        <v>9</v>
      </c>
      <c r="D22" s="22">
        <v>537</v>
      </c>
    </row>
    <row r="23" spans="1:5" ht="16.5" thickBot="1" x14ac:dyDescent="0.3">
      <c r="A23" s="34"/>
      <c r="D23" s="42">
        <f>SUM(D21:D22)</f>
        <v>990</v>
      </c>
      <c r="E23" s="47"/>
    </row>
    <row r="24" spans="1:5" ht="16.5" thickBot="1" x14ac:dyDescent="0.3">
      <c r="A24" s="63" t="s">
        <v>179</v>
      </c>
      <c r="B24" s="64"/>
      <c r="C24" s="64"/>
      <c r="D24" s="65"/>
    </row>
    <row r="25" spans="1:5" ht="35.25" thickBot="1" x14ac:dyDescent="0.3">
      <c r="A25" s="14" t="s">
        <v>26</v>
      </c>
      <c r="B25" s="11" t="s">
        <v>25</v>
      </c>
      <c r="C25" s="11" t="s">
        <v>24</v>
      </c>
      <c r="D25" s="11" t="s">
        <v>23</v>
      </c>
    </row>
    <row r="26" spans="1:5" ht="16.5" thickBot="1" x14ac:dyDescent="0.3">
      <c r="A26" s="19" t="s">
        <v>22</v>
      </c>
      <c r="B26" s="18" t="s">
        <v>178</v>
      </c>
      <c r="C26" s="18">
        <v>35</v>
      </c>
      <c r="D26" s="22">
        <v>2061</v>
      </c>
    </row>
    <row r="27" spans="1:5" ht="16.5" thickBot="1" x14ac:dyDescent="0.3">
      <c r="A27" s="19" t="s">
        <v>20</v>
      </c>
      <c r="B27" s="18" t="s">
        <v>177</v>
      </c>
      <c r="C27" s="18">
        <v>5</v>
      </c>
      <c r="D27" s="22">
        <v>259</v>
      </c>
    </row>
    <row r="28" spans="1:5" ht="16.5" thickBot="1" x14ac:dyDescent="0.3">
      <c r="A28" s="21"/>
      <c r="D28" s="42">
        <f>SUM(D26:D27)</f>
        <v>2320</v>
      </c>
      <c r="E28" s="47"/>
    </row>
    <row r="29" spans="1:5" ht="16.5" thickBot="1" x14ac:dyDescent="0.3">
      <c r="A29" s="63" t="s">
        <v>176</v>
      </c>
      <c r="B29" s="64"/>
      <c r="C29" s="64"/>
      <c r="D29" s="65"/>
    </row>
    <row r="30" spans="1:5" ht="35.25" thickBot="1" x14ac:dyDescent="0.3">
      <c r="A30" s="14" t="s">
        <v>26</v>
      </c>
      <c r="B30" s="11" t="s">
        <v>25</v>
      </c>
      <c r="C30" s="11" t="s">
        <v>24</v>
      </c>
      <c r="D30" s="11" t="s">
        <v>135</v>
      </c>
    </row>
    <row r="31" spans="1:5" ht="16.5" thickBot="1" x14ac:dyDescent="0.3">
      <c r="A31" s="19" t="s">
        <v>22</v>
      </c>
      <c r="B31" s="18" t="s">
        <v>175</v>
      </c>
      <c r="C31" s="18">
        <v>415</v>
      </c>
      <c r="D31" s="17">
        <v>33200</v>
      </c>
    </row>
    <row r="32" spans="1:5" ht="16.5" thickBot="1" x14ac:dyDescent="0.3">
      <c r="A32" s="19" t="s">
        <v>20</v>
      </c>
      <c r="B32" s="18" t="s">
        <v>174</v>
      </c>
      <c r="C32" s="18">
        <v>71</v>
      </c>
      <c r="D32" s="17">
        <v>5680</v>
      </c>
    </row>
    <row r="33" spans="1:5" ht="16.5" thickBot="1" x14ac:dyDescent="0.3">
      <c r="A33" s="19" t="s">
        <v>18</v>
      </c>
      <c r="B33" s="18" t="s">
        <v>173</v>
      </c>
      <c r="C33" s="18">
        <v>55</v>
      </c>
      <c r="D33" s="17">
        <v>4400</v>
      </c>
    </row>
    <row r="34" spans="1:5" ht="16.5" thickBot="1" x14ac:dyDescent="0.3">
      <c r="A34" s="21"/>
      <c r="D34" s="41">
        <f>SUM(D31:D33)</f>
        <v>43280</v>
      </c>
      <c r="E34" s="43"/>
    </row>
    <row r="35" spans="1:5" ht="16.5" thickBot="1" x14ac:dyDescent="0.3">
      <c r="A35" s="63" t="s">
        <v>172</v>
      </c>
      <c r="B35" s="64"/>
      <c r="C35" s="64"/>
      <c r="D35" s="65"/>
    </row>
    <row r="36" spans="1:5" ht="35.25" thickBot="1" x14ac:dyDescent="0.3">
      <c r="A36" s="14" t="s">
        <v>26</v>
      </c>
      <c r="B36" s="11" t="s">
        <v>25</v>
      </c>
      <c r="C36" s="11" t="s">
        <v>24</v>
      </c>
      <c r="D36" s="11" t="s">
        <v>135</v>
      </c>
    </row>
    <row r="37" spans="1:5" ht="16.5" thickBot="1" x14ac:dyDescent="0.3">
      <c r="A37" s="19" t="s">
        <v>22</v>
      </c>
      <c r="B37" s="18" t="s">
        <v>171</v>
      </c>
      <c r="C37" s="18">
        <v>2</v>
      </c>
      <c r="D37" s="22">
        <v>145</v>
      </c>
    </row>
    <row r="38" spans="1:5" ht="16.5" thickBot="1" x14ac:dyDescent="0.3">
      <c r="A38" s="19" t="s">
        <v>20</v>
      </c>
      <c r="B38" s="18" t="s">
        <v>170</v>
      </c>
      <c r="C38" s="18">
        <v>10</v>
      </c>
      <c r="D38" s="22">
        <v>788</v>
      </c>
    </row>
    <row r="39" spans="1:5" ht="16.5" thickBot="1" x14ac:dyDescent="0.3">
      <c r="A39" s="21"/>
      <c r="D39" s="42">
        <f>SUM(D37:D38)</f>
        <v>933</v>
      </c>
      <c r="E39" s="47"/>
    </row>
    <row r="40" spans="1:5" ht="16.5" thickBot="1" x14ac:dyDescent="0.3">
      <c r="A40" s="63" t="s">
        <v>169</v>
      </c>
      <c r="B40" s="64"/>
      <c r="C40" s="64"/>
      <c r="D40" s="65"/>
    </row>
    <row r="41" spans="1:5" ht="35.25" thickBot="1" x14ac:dyDescent="0.3">
      <c r="A41" s="14" t="s">
        <v>26</v>
      </c>
      <c r="B41" s="11" t="s">
        <v>25</v>
      </c>
      <c r="C41" s="11" t="s">
        <v>24</v>
      </c>
      <c r="D41" s="11" t="s">
        <v>135</v>
      </c>
    </row>
    <row r="42" spans="1:5" ht="16.5" thickBot="1" x14ac:dyDescent="0.3">
      <c r="A42" s="19" t="s">
        <v>22</v>
      </c>
      <c r="B42" s="18" t="s">
        <v>168</v>
      </c>
      <c r="C42" s="18">
        <v>10</v>
      </c>
      <c r="D42" s="22">
        <v>800</v>
      </c>
    </row>
    <row r="43" spans="1:5" ht="16.5" thickBot="1" x14ac:dyDescent="0.3">
      <c r="A43" s="19" t="s">
        <v>20</v>
      </c>
      <c r="B43" s="18" t="s">
        <v>167</v>
      </c>
      <c r="C43" s="18">
        <v>37</v>
      </c>
      <c r="D43" s="17">
        <v>2960</v>
      </c>
    </row>
    <row r="44" spans="1:5" ht="16.5" thickBot="1" x14ac:dyDescent="0.3">
      <c r="A44" s="19" t="s">
        <v>18</v>
      </c>
      <c r="B44" s="18" t="s">
        <v>166</v>
      </c>
      <c r="C44" s="18">
        <v>61</v>
      </c>
      <c r="D44" s="17">
        <v>4880</v>
      </c>
    </row>
    <row r="45" spans="1:5" ht="16.5" thickBot="1" x14ac:dyDescent="0.3">
      <c r="A45" s="19" t="s">
        <v>16</v>
      </c>
      <c r="B45" s="18" t="s">
        <v>165</v>
      </c>
      <c r="C45" s="18">
        <v>75</v>
      </c>
      <c r="D45" s="17">
        <v>6000</v>
      </c>
    </row>
    <row r="46" spans="1:5" ht="16.5" thickBot="1" x14ac:dyDescent="0.3">
      <c r="A46" s="19" t="s">
        <v>14</v>
      </c>
      <c r="B46" s="18" t="s">
        <v>164</v>
      </c>
      <c r="C46" s="18">
        <v>88</v>
      </c>
      <c r="D46" s="17">
        <v>7040</v>
      </c>
    </row>
    <row r="47" spans="1:5" ht="16.5" thickBot="1" x14ac:dyDescent="0.3">
      <c r="A47" s="21"/>
      <c r="D47" s="42">
        <f>SUM(D42:D46)</f>
        <v>21680</v>
      </c>
      <c r="E47" s="47"/>
    </row>
    <row r="48" spans="1:5" ht="16.5" thickBot="1" x14ac:dyDescent="0.3">
      <c r="A48" s="63" t="s">
        <v>163</v>
      </c>
      <c r="B48" s="64"/>
      <c r="C48" s="64"/>
      <c r="D48" s="65"/>
    </row>
    <row r="49" spans="1:5" ht="35.25" thickBot="1" x14ac:dyDescent="0.3">
      <c r="A49" s="14" t="s">
        <v>26</v>
      </c>
      <c r="B49" s="11" t="s">
        <v>25</v>
      </c>
      <c r="C49" s="11" t="s">
        <v>24</v>
      </c>
      <c r="D49" s="11" t="s">
        <v>135</v>
      </c>
    </row>
    <row r="50" spans="1:5" ht="16.5" thickBot="1" x14ac:dyDescent="0.3">
      <c r="A50" s="19" t="s">
        <v>22</v>
      </c>
      <c r="B50" s="18" t="s">
        <v>162</v>
      </c>
      <c r="C50" s="18">
        <v>18</v>
      </c>
      <c r="D50" s="17">
        <v>1440</v>
      </c>
    </row>
    <row r="51" spans="1:5" ht="16.5" thickBot="1" x14ac:dyDescent="0.3">
      <c r="A51" s="19" t="s">
        <v>20</v>
      </c>
      <c r="B51" s="18" t="s">
        <v>161</v>
      </c>
      <c r="C51" s="18">
        <v>7</v>
      </c>
      <c r="D51" s="22">
        <v>560</v>
      </c>
    </row>
    <row r="52" spans="1:5" ht="15.75" x14ac:dyDescent="0.25">
      <c r="A52" s="21"/>
      <c r="D52" s="41">
        <f>SUM(D50:D51)</f>
        <v>2000</v>
      </c>
      <c r="E52" s="43"/>
    </row>
    <row r="53" spans="1:5" ht="16.5" thickBot="1" x14ac:dyDescent="0.3">
      <c r="A53" s="69" t="s">
        <v>160</v>
      </c>
      <c r="B53" s="70"/>
      <c r="C53" s="70"/>
      <c r="D53" s="71"/>
    </row>
    <row r="54" spans="1:5" ht="16.5" thickBot="1" x14ac:dyDescent="0.3">
      <c r="A54" s="72" t="s">
        <v>206</v>
      </c>
      <c r="B54" s="73"/>
      <c r="C54" s="73"/>
      <c r="D54" s="74"/>
    </row>
    <row r="55" spans="1:5" ht="35.25" thickBot="1" x14ac:dyDescent="0.3">
      <c r="A55" s="14" t="s">
        <v>26</v>
      </c>
      <c r="B55" s="11" t="s">
        <v>25</v>
      </c>
      <c r="C55" s="11" t="s">
        <v>24</v>
      </c>
      <c r="D55" s="11" t="s">
        <v>135</v>
      </c>
    </row>
    <row r="56" spans="1:5" ht="16.5" thickBot="1" x14ac:dyDescent="0.3">
      <c r="A56" s="19" t="s">
        <v>22</v>
      </c>
      <c r="B56" s="18" t="s">
        <v>159</v>
      </c>
      <c r="C56" s="18">
        <v>457</v>
      </c>
      <c r="D56" s="17">
        <v>36560</v>
      </c>
    </row>
    <row r="57" spans="1:5" ht="16.5" thickBot="1" x14ac:dyDescent="0.3">
      <c r="A57" s="21"/>
      <c r="D57" s="41">
        <f>SUM(D56)</f>
        <v>36560</v>
      </c>
      <c r="E57" s="43"/>
    </row>
    <row r="58" spans="1:5" ht="16.5" thickBot="1" x14ac:dyDescent="0.3">
      <c r="A58" s="63" t="s">
        <v>158</v>
      </c>
      <c r="B58" s="64"/>
      <c r="C58" s="64"/>
      <c r="D58" s="65"/>
    </row>
    <row r="59" spans="1:5" ht="35.25" thickBot="1" x14ac:dyDescent="0.3">
      <c r="A59" s="14" t="s">
        <v>26</v>
      </c>
      <c r="B59" s="11" t="s">
        <v>25</v>
      </c>
      <c r="C59" s="11" t="s">
        <v>24</v>
      </c>
      <c r="D59" s="11" t="s">
        <v>135</v>
      </c>
    </row>
    <row r="60" spans="1:5" ht="16.5" thickBot="1" x14ac:dyDescent="0.3">
      <c r="A60" s="19" t="s">
        <v>22</v>
      </c>
      <c r="B60" s="18" t="s">
        <v>157</v>
      </c>
      <c r="C60" s="18">
        <v>34</v>
      </c>
      <c r="D60" s="17">
        <v>2926</v>
      </c>
    </row>
    <row r="61" spans="1:5" ht="16.5" thickBot="1" x14ac:dyDescent="0.3">
      <c r="A61" s="19" t="s">
        <v>20</v>
      </c>
      <c r="B61" s="18" t="s">
        <v>156</v>
      </c>
      <c r="C61" s="18">
        <v>314</v>
      </c>
      <c r="D61" s="17">
        <v>27021</v>
      </c>
    </row>
    <row r="62" spans="1:5" ht="16.5" thickBot="1" x14ac:dyDescent="0.3">
      <c r="A62" s="34"/>
      <c r="D62" s="41">
        <f>SUM(D60:D61)</f>
        <v>29947</v>
      </c>
      <c r="E62" s="43"/>
    </row>
    <row r="63" spans="1:5" ht="16.5" thickBot="1" x14ac:dyDescent="0.3">
      <c r="A63" s="63" t="s">
        <v>155</v>
      </c>
      <c r="B63" s="64"/>
      <c r="C63" s="64"/>
      <c r="D63" s="65"/>
    </row>
    <row r="64" spans="1:5" ht="35.25" thickBot="1" x14ac:dyDescent="0.3">
      <c r="A64" s="14" t="s">
        <v>26</v>
      </c>
      <c r="B64" s="11" t="s">
        <v>25</v>
      </c>
      <c r="C64" s="11" t="s">
        <v>24</v>
      </c>
      <c r="D64" s="11" t="s">
        <v>135</v>
      </c>
    </row>
    <row r="65" spans="1:5" ht="16.5" thickBot="1" x14ac:dyDescent="0.3">
      <c r="A65" s="19" t="s">
        <v>22</v>
      </c>
      <c r="B65" s="18" t="s">
        <v>154</v>
      </c>
      <c r="C65" s="18">
        <v>56</v>
      </c>
      <c r="D65" s="17">
        <v>5320</v>
      </c>
    </row>
    <row r="66" spans="1:5" ht="16.5" thickBot="1" x14ac:dyDescent="0.3">
      <c r="A66" s="19" t="s">
        <v>20</v>
      </c>
      <c r="B66" s="18" t="s">
        <v>153</v>
      </c>
      <c r="C66" s="18">
        <v>36</v>
      </c>
      <c r="D66" s="17">
        <v>3420</v>
      </c>
    </row>
    <row r="67" spans="1:5" ht="16.5" thickBot="1" x14ac:dyDescent="0.3">
      <c r="A67" s="19" t="s">
        <v>18</v>
      </c>
      <c r="B67" s="18" t="s">
        <v>152</v>
      </c>
      <c r="C67" s="18">
        <v>110</v>
      </c>
      <c r="D67" s="17">
        <v>10450</v>
      </c>
    </row>
    <row r="68" spans="1:5" ht="16.5" thickBot="1" x14ac:dyDescent="0.3">
      <c r="A68" s="19" t="s">
        <v>16</v>
      </c>
      <c r="B68" s="18" t="s">
        <v>151</v>
      </c>
      <c r="C68" s="18">
        <v>43</v>
      </c>
      <c r="D68" s="17">
        <v>4085</v>
      </c>
    </row>
    <row r="69" spans="1:5" ht="16.5" thickBot="1" x14ac:dyDescent="0.3">
      <c r="A69" s="19" t="s">
        <v>14</v>
      </c>
      <c r="B69" s="18" t="s">
        <v>150</v>
      </c>
      <c r="C69" s="18">
        <v>9</v>
      </c>
      <c r="D69" s="22">
        <v>855</v>
      </c>
    </row>
    <row r="70" spans="1:5" ht="16.5" thickBot="1" x14ac:dyDescent="0.3">
      <c r="A70" s="19" t="s">
        <v>31</v>
      </c>
      <c r="B70" s="18" t="s">
        <v>149</v>
      </c>
      <c r="C70" s="18">
        <v>8</v>
      </c>
      <c r="D70" s="22">
        <v>760</v>
      </c>
    </row>
    <row r="71" spans="1:5" ht="16.5" thickBot="1" x14ac:dyDescent="0.3">
      <c r="A71" s="19" t="s">
        <v>29</v>
      </c>
      <c r="B71" s="18" t="s">
        <v>148</v>
      </c>
      <c r="C71" s="18">
        <v>8</v>
      </c>
      <c r="D71" s="22">
        <v>760</v>
      </c>
    </row>
    <row r="72" spans="1:5" ht="16.5" thickBot="1" x14ac:dyDescent="0.3">
      <c r="A72" s="19" t="s">
        <v>60</v>
      </c>
      <c r="B72" s="18" t="s">
        <v>147</v>
      </c>
      <c r="C72" s="18">
        <v>15</v>
      </c>
      <c r="D72" s="17">
        <v>1425</v>
      </c>
    </row>
    <row r="73" spans="1:5" ht="16.5" thickBot="1" x14ac:dyDescent="0.3">
      <c r="A73" s="19" t="s">
        <v>58</v>
      </c>
      <c r="B73" s="18" t="s">
        <v>146</v>
      </c>
      <c r="C73" s="18">
        <v>14</v>
      </c>
      <c r="D73" s="17">
        <v>1330</v>
      </c>
    </row>
    <row r="74" spans="1:5" ht="16.5" thickBot="1" x14ac:dyDescent="0.3">
      <c r="A74" s="19" t="s">
        <v>56</v>
      </c>
      <c r="B74" s="18" t="s">
        <v>145</v>
      </c>
      <c r="C74" s="18">
        <v>5</v>
      </c>
      <c r="D74" s="22">
        <v>475</v>
      </c>
    </row>
    <row r="75" spans="1:5" ht="16.5" thickBot="1" x14ac:dyDescent="0.3">
      <c r="A75" s="19" t="s">
        <v>54</v>
      </c>
      <c r="B75" s="18" t="s">
        <v>144</v>
      </c>
      <c r="C75" s="18">
        <v>4</v>
      </c>
      <c r="D75" s="22">
        <v>380</v>
      </c>
    </row>
    <row r="76" spans="1:5" ht="16.5" thickBot="1" x14ac:dyDescent="0.3">
      <c r="A76" s="19" t="s">
        <v>52</v>
      </c>
      <c r="B76" s="18" t="s">
        <v>143</v>
      </c>
      <c r="C76" s="18">
        <v>10</v>
      </c>
      <c r="D76" s="22">
        <v>950</v>
      </c>
    </row>
    <row r="77" spans="1:5" ht="16.5" thickBot="1" x14ac:dyDescent="0.3">
      <c r="A77" s="21"/>
      <c r="D77" s="41">
        <f>SUM(D65:D76)</f>
        <v>30210</v>
      </c>
      <c r="E77" s="43"/>
    </row>
    <row r="78" spans="1:5" ht="16.5" thickBot="1" x14ac:dyDescent="0.3">
      <c r="A78" s="63" t="s">
        <v>142</v>
      </c>
      <c r="B78" s="64"/>
      <c r="C78" s="64"/>
      <c r="D78" s="65"/>
    </row>
    <row r="79" spans="1:5" ht="35.25" thickBot="1" x14ac:dyDescent="0.3">
      <c r="A79" s="14" t="s">
        <v>26</v>
      </c>
      <c r="B79" s="11" t="s">
        <v>25</v>
      </c>
      <c r="C79" s="11" t="s">
        <v>24</v>
      </c>
      <c r="D79" s="11" t="s">
        <v>135</v>
      </c>
    </row>
    <row r="80" spans="1:5" ht="16.5" thickBot="1" x14ac:dyDescent="0.3">
      <c r="A80" s="19" t="s">
        <v>22</v>
      </c>
      <c r="B80" s="18" t="s">
        <v>141</v>
      </c>
      <c r="C80" s="18">
        <v>199</v>
      </c>
      <c r="D80" s="18" t="s">
        <v>140</v>
      </c>
    </row>
    <row r="81" spans="1:5" ht="16.5" thickBot="1" x14ac:dyDescent="0.3">
      <c r="A81" s="19" t="s">
        <v>20</v>
      </c>
      <c r="B81" s="18" t="s">
        <v>139</v>
      </c>
      <c r="C81" s="18">
        <v>48</v>
      </c>
      <c r="D81" s="17">
        <v>4560</v>
      </c>
    </row>
    <row r="82" spans="1:5" ht="16.5" thickBot="1" x14ac:dyDescent="0.3">
      <c r="A82" s="19" t="s">
        <v>18</v>
      </c>
      <c r="B82" s="18" t="s">
        <v>138</v>
      </c>
      <c r="C82" s="18">
        <v>16</v>
      </c>
      <c r="D82" s="17">
        <v>1520</v>
      </c>
    </row>
    <row r="83" spans="1:5" ht="16.5" thickBot="1" x14ac:dyDescent="0.3">
      <c r="A83" s="19" t="s">
        <v>16</v>
      </c>
      <c r="B83" s="18" t="s">
        <v>137</v>
      </c>
      <c r="C83" s="18">
        <v>186</v>
      </c>
      <c r="D83" s="17">
        <v>17670</v>
      </c>
    </row>
    <row r="84" spans="1:5" ht="16.5" thickBot="1" x14ac:dyDescent="0.3">
      <c r="A84" s="21"/>
      <c r="D84" s="41">
        <f>SUM(D80:D83)</f>
        <v>23750</v>
      </c>
      <c r="E84" s="43"/>
    </row>
    <row r="85" spans="1:5" ht="16.5" thickBot="1" x14ac:dyDescent="0.3">
      <c r="A85" s="63" t="s">
        <v>136</v>
      </c>
      <c r="B85" s="64"/>
      <c r="C85" s="64"/>
      <c r="D85" s="65"/>
    </row>
    <row r="86" spans="1:5" ht="35.25" thickBot="1" x14ac:dyDescent="0.3">
      <c r="A86" s="14" t="s">
        <v>26</v>
      </c>
      <c r="B86" s="11" t="s">
        <v>25</v>
      </c>
      <c r="C86" s="11" t="s">
        <v>24</v>
      </c>
      <c r="D86" s="11" t="s">
        <v>135</v>
      </c>
    </row>
    <row r="87" spans="1:5" ht="16.5" thickBot="1" x14ac:dyDescent="0.3">
      <c r="A87" s="19" t="s">
        <v>22</v>
      </c>
      <c r="B87" s="18" t="s">
        <v>134</v>
      </c>
      <c r="C87" s="18">
        <v>94</v>
      </c>
      <c r="D87" s="17">
        <v>10340</v>
      </c>
    </row>
    <row r="88" spans="1:5" ht="16.5" thickBot="1" x14ac:dyDescent="0.3">
      <c r="A88" s="19" t="s">
        <v>20</v>
      </c>
      <c r="B88" s="18" t="s">
        <v>133</v>
      </c>
      <c r="C88" s="18">
        <v>46</v>
      </c>
      <c r="D88" s="17">
        <v>5060</v>
      </c>
    </row>
    <row r="89" spans="1:5" ht="16.5" thickBot="1" x14ac:dyDescent="0.3">
      <c r="A89" s="19" t="s">
        <v>18</v>
      </c>
      <c r="B89" s="18" t="s">
        <v>132</v>
      </c>
      <c r="C89" s="18">
        <v>43</v>
      </c>
      <c r="D89" s="17">
        <v>4730</v>
      </c>
    </row>
    <row r="90" spans="1:5" ht="16.5" thickBot="1" x14ac:dyDescent="0.3">
      <c r="A90" s="34"/>
      <c r="D90" s="41">
        <f>SUM(D87:D89)</f>
        <v>20130</v>
      </c>
      <c r="E90" s="43"/>
    </row>
    <row r="91" spans="1:5" ht="16.5" thickBot="1" x14ac:dyDescent="0.3">
      <c r="A91" s="63" t="s">
        <v>131</v>
      </c>
      <c r="B91" s="64"/>
      <c r="C91" s="64"/>
      <c r="D91" s="65"/>
    </row>
    <row r="92" spans="1:5" ht="35.25" thickBot="1" x14ac:dyDescent="0.3">
      <c r="A92" s="14" t="s">
        <v>26</v>
      </c>
      <c r="B92" s="11" t="s">
        <v>25</v>
      </c>
      <c r="C92" s="11" t="s">
        <v>24</v>
      </c>
      <c r="D92" s="11" t="s">
        <v>23</v>
      </c>
    </row>
    <row r="93" spans="1:5" ht="16.5" thickBot="1" x14ac:dyDescent="0.3">
      <c r="A93" s="19" t="s">
        <v>22</v>
      </c>
      <c r="B93" s="18" t="s">
        <v>130</v>
      </c>
      <c r="C93" s="18">
        <v>374</v>
      </c>
      <c r="D93" s="17">
        <v>52847</v>
      </c>
    </row>
    <row r="94" spans="1:5" ht="16.5" thickBot="1" x14ac:dyDescent="0.3">
      <c r="A94" s="19" t="s">
        <v>20</v>
      </c>
      <c r="B94" s="18" t="s">
        <v>129</v>
      </c>
      <c r="C94" s="18">
        <v>824</v>
      </c>
      <c r="D94" s="17">
        <v>116450</v>
      </c>
    </row>
    <row r="95" spans="1:5" ht="16.5" thickBot="1" x14ac:dyDescent="0.3">
      <c r="A95" s="19" t="s">
        <v>18</v>
      </c>
      <c r="B95" s="18" t="s">
        <v>128</v>
      </c>
      <c r="C95" s="18">
        <v>26</v>
      </c>
      <c r="D95" s="17">
        <v>3692</v>
      </c>
    </row>
    <row r="96" spans="1:5" ht="16.5" thickBot="1" x14ac:dyDescent="0.3">
      <c r="A96" s="21"/>
      <c r="D96" s="41">
        <f>SUM(D93:D95)</f>
        <v>172989</v>
      </c>
      <c r="E96" s="43"/>
    </row>
    <row r="97" spans="1:5" ht="16.5" thickBot="1" x14ac:dyDescent="0.3">
      <c r="A97" s="63" t="s">
        <v>127</v>
      </c>
      <c r="B97" s="64"/>
      <c r="C97" s="64"/>
      <c r="D97" s="65"/>
    </row>
    <row r="98" spans="1:5" ht="35.25" thickBot="1" x14ac:dyDescent="0.3">
      <c r="A98" s="14" t="s">
        <v>26</v>
      </c>
      <c r="B98" s="11" t="s">
        <v>25</v>
      </c>
      <c r="C98" s="11" t="s">
        <v>24</v>
      </c>
      <c r="D98" s="11" t="s">
        <v>23</v>
      </c>
    </row>
    <row r="99" spans="1:5" ht="16.5" thickBot="1" x14ac:dyDescent="0.3">
      <c r="A99" s="19" t="s">
        <v>22</v>
      </c>
      <c r="B99" s="18" t="s">
        <v>126</v>
      </c>
      <c r="C99" s="18">
        <v>3</v>
      </c>
      <c r="D99" s="22">
        <v>270</v>
      </c>
    </row>
    <row r="100" spans="1:5" ht="16.5" thickBot="1" x14ac:dyDescent="0.3">
      <c r="A100" s="19" t="s">
        <v>20</v>
      </c>
      <c r="B100" s="18" t="s">
        <v>125</v>
      </c>
      <c r="C100" s="18">
        <v>87</v>
      </c>
      <c r="D100" s="17">
        <v>7830</v>
      </c>
    </row>
    <row r="101" spans="1:5" ht="16.5" thickBot="1" x14ac:dyDescent="0.3">
      <c r="A101" s="19" t="s">
        <v>18</v>
      </c>
      <c r="B101" s="18" t="s">
        <v>124</v>
      </c>
      <c r="C101" s="18">
        <v>31</v>
      </c>
      <c r="D101" s="17">
        <v>2790</v>
      </c>
    </row>
    <row r="102" spans="1:5" ht="16.5" thickBot="1" x14ac:dyDescent="0.3">
      <c r="A102" s="19" t="s">
        <v>16</v>
      </c>
      <c r="B102" s="18" t="s">
        <v>123</v>
      </c>
      <c r="C102" s="18">
        <v>164</v>
      </c>
      <c r="D102" s="17">
        <v>14760</v>
      </c>
    </row>
    <row r="103" spans="1:5" ht="16.5" thickBot="1" x14ac:dyDescent="0.3">
      <c r="A103" s="19" t="s">
        <v>14</v>
      </c>
      <c r="B103" s="18" t="s">
        <v>122</v>
      </c>
      <c r="C103" s="18">
        <v>94</v>
      </c>
      <c r="D103" s="17">
        <v>8460</v>
      </c>
    </row>
    <row r="104" spans="1:5" ht="16.5" thickBot="1" x14ac:dyDescent="0.3">
      <c r="A104" s="19" t="s">
        <v>31</v>
      </c>
      <c r="B104" s="18" t="s">
        <v>121</v>
      </c>
      <c r="C104" s="18">
        <v>27</v>
      </c>
      <c r="D104" s="17">
        <v>2430</v>
      </c>
    </row>
    <row r="105" spans="1:5" ht="16.5" thickBot="1" x14ac:dyDescent="0.3">
      <c r="A105" s="19" t="s">
        <v>29</v>
      </c>
      <c r="B105" s="18" t="s">
        <v>120</v>
      </c>
      <c r="C105" s="18">
        <v>419</v>
      </c>
      <c r="D105" s="17">
        <v>37710</v>
      </c>
    </row>
    <row r="106" spans="1:5" ht="16.5" thickBot="1" x14ac:dyDescent="0.3">
      <c r="A106" s="19" t="s">
        <v>60</v>
      </c>
      <c r="B106" s="18" t="s">
        <v>119</v>
      </c>
      <c r="C106" s="18">
        <v>239</v>
      </c>
      <c r="D106" s="17">
        <v>21510</v>
      </c>
    </row>
    <row r="107" spans="1:5" ht="16.5" thickBot="1" x14ac:dyDescent="0.3">
      <c r="A107" s="19" t="s">
        <v>58</v>
      </c>
      <c r="B107" s="18" t="s">
        <v>118</v>
      </c>
      <c r="C107" s="18">
        <v>65</v>
      </c>
      <c r="D107" s="17">
        <v>5850</v>
      </c>
    </row>
    <row r="108" spans="1:5" ht="16.5" thickBot="1" x14ac:dyDescent="0.3">
      <c r="A108" s="19" t="s">
        <v>56</v>
      </c>
      <c r="B108" s="18" t="s">
        <v>117</v>
      </c>
      <c r="C108" s="18">
        <v>174</v>
      </c>
      <c r="D108" s="17">
        <v>15660</v>
      </c>
    </row>
    <row r="109" spans="1:5" ht="16.5" thickBot="1" x14ac:dyDescent="0.3">
      <c r="A109" s="19" t="s">
        <v>54</v>
      </c>
      <c r="B109" s="18" t="s">
        <v>116</v>
      </c>
      <c r="C109" s="18">
        <v>201</v>
      </c>
      <c r="D109" s="17">
        <v>18090</v>
      </c>
    </row>
    <row r="110" spans="1:5" ht="16.5" thickBot="1" x14ac:dyDescent="0.3">
      <c r="A110" s="19" t="s">
        <v>52</v>
      </c>
      <c r="B110" s="18" t="s">
        <v>115</v>
      </c>
      <c r="C110" s="18">
        <v>10</v>
      </c>
      <c r="D110" s="22">
        <v>900</v>
      </c>
    </row>
    <row r="111" spans="1:5" ht="16.5" thickBot="1" x14ac:dyDescent="0.3">
      <c r="A111" s="19" t="s">
        <v>50</v>
      </c>
      <c r="B111" s="18" t="s">
        <v>114</v>
      </c>
      <c r="C111" s="18">
        <v>28</v>
      </c>
      <c r="D111" s="17">
        <v>2520</v>
      </c>
    </row>
    <row r="112" spans="1:5" ht="16.5" thickBot="1" x14ac:dyDescent="0.3">
      <c r="A112" s="34"/>
      <c r="D112" s="42">
        <f>SUM(D99:D111)</f>
        <v>138780</v>
      </c>
      <c r="E112" s="47"/>
    </row>
    <row r="113" spans="1:5" ht="16.5" thickBot="1" x14ac:dyDescent="0.3">
      <c r="A113" s="63" t="s">
        <v>113</v>
      </c>
      <c r="B113" s="64"/>
      <c r="C113" s="64"/>
      <c r="D113" s="65"/>
    </row>
    <row r="114" spans="1:5" ht="35.25" thickBot="1" x14ac:dyDescent="0.3">
      <c r="A114" s="14" t="s">
        <v>26</v>
      </c>
      <c r="B114" s="11" t="s">
        <v>25</v>
      </c>
      <c r="C114" s="11" t="s">
        <v>24</v>
      </c>
      <c r="D114" s="11" t="s">
        <v>23</v>
      </c>
    </row>
    <row r="115" spans="1:5" ht="16.5" thickBot="1" x14ac:dyDescent="0.3">
      <c r="A115" s="19" t="s">
        <v>22</v>
      </c>
      <c r="B115" s="18" t="s">
        <v>112</v>
      </c>
      <c r="C115" s="18">
        <v>79</v>
      </c>
      <c r="D115" s="17">
        <v>8690</v>
      </c>
    </row>
    <row r="116" spans="1:5" ht="16.5" thickBot="1" x14ac:dyDescent="0.3">
      <c r="A116" s="19" t="s">
        <v>20</v>
      </c>
      <c r="B116" s="18" t="s">
        <v>111</v>
      </c>
      <c r="C116" s="18">
        <v>25</v>
      </c>
      <c r="D116" s="17">
        <v>2750</v>
      </c>
    </row>
    <row r="117" spans="1:5" ht="16.5" thickBot="1" x14ac:dyDescent="0.3">
      <c r="A117" s="19" t="s">
        <v>18</v>
      </c>
      <c r="B117" s="18" t="s">
        <v>110</v>
      </c>
      <c r="C117" s="18">
        <v>29</v>
      </c>
      <c r="D117" s="17">
        <v>3190</v>
      </c>
    </row>
    <row r="118" spans="1:5" ht="16.5" thickBot="1" x14ac:dyDescent="0.3">
      <c r="A118" s="19" t="s">
        <v>16</v>
      </c>
      <c r="B118" s="18" t="s">
        <v>109</v>
      </c>
      <c r="C118" s="18">
        <v>10</v>
      </c>
      <c r="D118" s="17">
        <v>1100</v>
      </c>
    </row>
    <row r="119" spans="1:5" ht="16.5" thickBot="1" x14ac:dyDescent="0.3">
      <c r="A119" s="19" t="s">
        <v>14</v>
      </c>
      <c r="B119" s="18" t="s">
        <v>108</v>
      </c>
      <c r="C119" s="18">
        <v>554</v>
      </c>
      <c r="D119" s="17">
        <v>60940</v>
      </c>
    </row>
    <row r="120" spans="1:5" ht="16.5" thickBot="1" x14ac:dyDescent="0.3">
      <c r="A120" s="19" t="s">
        <v>31</v>
      </c>
      <c r="B120" s="18" t="s">
        <v>107</v>
      </c>
      <c r="C120" s="18">
        <v>484</v>
      </c>
      <c r="D120" s="17">
        <v>53240</v>
      </c>
    </row>
    <row r="121" spans="1:5" ht="16.5" thickBot="1" x14ac:dyDescent="0.3">
      <c r="A121" s="21"/>
      <c r="D121" s="41">
        <f>SUM(D115:D120)</f>
        <v>129910</v>
      </c>
      <c r="E121" s="43"/>
    </row>
    <row r="122" spans="1:5" ht="16.5" thickBot="1" x14ac:dyDescent="0.3">
      <c r="A122" s="63" t="s">
        <v>106</v>
      </c>
      <c r="B122" s="64"/>
      <c r="C122" s="64"/>
      <c r="D122" s="65"/>
    </row>
    <row r="123" spans="1:5" ht="35.25" thickBot="1" x14ac:dyDescent="0.3">
      <c r="A123" s="14" t="s">
        <v>26</v>
      </c>
      <c r="B123" s="11" t="s">
        <v>25</v>
      </c>
      <c r="C123" s="11" t="s">
        <v>24</v>
      </c>
      <c r="D123" s="11" t="s">
        <v>23</v>
      </c>
    </row>
    <row r="124" spans="1:5" ht="16.5" thickBot="1" x14ac:dyDescent="0.3">
      <c r="A124" s="19" t="s">
        <v>22</v>
      </c>
      <c r="B124" s="18" t="s">
        <v>105</v>
      </c>
      <c r="C124" s="18">
        <v>4</v>
      </c>
      <c r="D124" s="22">
        <v>440</v>
      </c>
    </row>
    <row r="125" spans="1:5" ht="16.5" thickBot="1" x14ac:dyDescent="0.3">
      <c r="A125" s="19" t="s">
        <v>20</v>
      </c>
      <c r="B125" s="18" t="s">
        <v>104</v>
      </c>
      <c r="C125" s="18">
        <v>13</v>
      </c>
      <c r="D125" s="17">
        <v>1430</v>
      </c>
    </row>
    <row r="126" spans="1:5" ht="16.5" thickBot="1" x14ac:dyDescent="0.3">
      <c r="A126" s="19" t="s">
        <v>18</v>
      </c>
      <c r="B126" s="18" t="s">
        <v>103</v>
      </c>
      <c r="C126" s="18">
        <v>14</v>
      </c>
      <c r="D126" s="17">
        <v>1540</v>
      </c>
    </row>
    <row r="127" spans="1:5" ht="16.5" thickBot="1" x14ac:dyDescent="0.3">
      <c r="A127" s="19" t="s">
        <v>16</v>
      </c>
      <c r="B127" s="18" t="s">
        <v>102</v>
      </c>
      <c r="C127" s="18">
        <v>8</v>
      </c>
      <c r="D127" s="22">
        <v>880</v>
      </c>
    </row>
    <row r="128" spans="1:5" ht="16.5" thickBot="1" x14ac:dyDescent="0.3">
      <c r="A128" s="19" t="s">
        <v>14</v>
      </c>
      <c r="B128" s="18" t="s">
        <v>101</v>
      </c>
      <c r="C128" s="18">
        <v>14</v>
      </c>
      <c r="D128" s="17">
        <v>1540</v>
      </c>
    </row>
    <row r="129" spans="1:5" ht="16.5" thickBot="1" x14ac:dyDescent="0.3">
      <c r="A129" s="19" t="s">
        <v>31</v>
      </c>
      <c r="B129" s="18" t="s">
        <v>100</v>
      </c>
      <c r="C129" s="18">
        <v>45</v>
      </c>
      <c r="D129" s="17">
        <v>4950</v>
      </c>
    </row>
    <row r="130" spans="1:5" ht="16.5" thickBot="1" x14ac:dyDescent="0.3">
      <c r="A130" s="19" t="s">
        <v>29</v>
      </c>
      <c r="B130" s="18" t="s">
        <v>99</v>
      </c>
      <c r="C130" s="18">
        <v>8</v>
      </c>
      <c r="D130" s="22">
        <v>880</v>
      </c>
    </row>
    <row r="131" spans="1:5" ht="16.5" thickBot="1" x14ac:dyDescent="0.3">
      <c r="A131" s="19" t="s">
        <v>60</v>
      </c>
      <c r="B131" s="18" t="s">
        <v>98</v>
      </c>
      <c r="C131" s="18">
        <v>9</v>
      </c>
      <c r="D131" s="22">
        <v>990</v>
      </c>
    </row>
    <row r="132" spans="1:5" ht="16.5" thickBot="1" x14ac:dyDescent="0.3">
      <c r="A132" s="19" t="s">
        <v>58</v>
      </c>
      <c r="B132" s="18" t="s">
        <v>97</v>
      </c>
      <c r="C132" s="18">
        <v>121</v>
      </c>
      <c r="D132" s="17">
        <v>13310</v>
      </c>
    </row>
    <row r="133" spans="1:5" ht="16.5" thickBot="1" x14ac:dyDescent="0.3">
      <c r="A133" s="34"/>
      <c r="D133" s="42">
        <f>SUM(D124:D132)</f>
        <v>25960</v>
      </c>
      <c r="E133" s="47"/>
    </row>
    <row r="134" spans="1:5" ht="16.5" thickBot="1" x14ac:dyDescent="0.3">
      <c r="A134" s="63" t="s">
        <v>96</v>
      </c>
      <c r="B134" s="64"/>
      <c r="C134" s="64"/>
      <c r="D134" s="65"/>
    </row>
    <row r="135" spans="1:5" ht="35.25" thickBot="1" x14ac:dyDescent="0.3">
      <c r="A135" s="14" t="s">
        <v>26</v>
      </c>
      <c r="B135" s="11" t="s">
        <v>25</v>
      </c>
      <c r="C135" s="11" t="s">
        <v>24</v>
      </c>
      <c r="D135" s="11" t="s">
        <v>23</v>
      </c>
    </row>
    <row r="136" spans="1:5" ht="16.5" thickBot="1" x14ac:dyDescent="0.3">
      <c r="A136" s="19" t="s">
        <v>22</v>
      </c>
      <c r="B136" s="18" t="s">
        <v>95</v>
      </c>
      <c r="C136" s="18">
        <v>89</v>
      </c>
      <c r="D136" s="17">
        <v>9790</v>
      </c>
    </row>
    <row r="137" spans="1:5" ht="16.5" thickBot="1" x14ac:dyDescent="0.3">
      <c r="A137" s="19" t="s">
        <v>20</v>
      </c>
      <c r="B137" s="18" t="s">
        <v>94</v>
      </c>
      <c r="C137" s="18">
        <v>89</v>
      </c>
      <c r="D137" s="17">
        <v>9790</v>
      </c>
    </row>
    <row r="138" spans="1:5" ht="16.5" thickBot="1" x14ac:dyDescent="0.3">
      <c r="A138" s="19" t="s">
        <v>18</v>
      </c>
      <c r="B138" s="18" t="s">
        <v>93</v>
      </c>
      <c r="C138" s="18">
        <v>15</v>
      </c>
      <c r="D138" s="17">
        <v>1650</v>
      </c>
    </row>
    <row r="139" spans="1:5" ht="16.5" thickBot="1" x14ac:dyDescent="0.3">
      <c r="A139" s="34"/>
      <c r="D139" s="41">
        <f>SUM(D136:D138)</f>
        <v>21230</v>
      </c>
      <c r="E139" s="43"/>
    </row>
    <row r="140" spans="1:5" ht="16.5" thickBot="1" x14ac:dyDescent="0.3">
      <c r="A140" s="63" t="s">
        <v>92</v>
      </c>
      <c r="B140" s="64"/>
      <c r="C140" s="64"/>
      <c r="D140" s="65"/>
    </row>
    <row r="141" spans="1:5" ht="35.25" thickBot="1" x14ac:dyDescent="0.3">
      <c r="A141" s="14" t="s">
        <v>26</v>
      </c>
      <c r="B141" s="11" t="s">
        <v>25</v>
      </c>
      <c r="C141" s="11" t="s">
        <v>24</v>
      </c>
      <c r="D141" s="11" t="s">
        <v>23</v>
      </c>
    </row>
    <row r="142" spans="1:5" ht="16.5" thickBot="1" x14ac:dyDescent="0.3">
      <c r="A142" s="19" t="s">
        <v>22</v>
      </c>
      <c r="B142" s="18" t="s">
        <v>91</v>
      </c>
      <c r="C142" s="18">
        <v>17</v>
      </c>
      <c r="D142" s="17">
        <v>1870</v>
      </c>
    </row>
    <row r="143" spans="1:5" ht="16.5" thickBot="1" x14ac:dyDescent="0.3">
      <c r="A143" s="19" t="s">
        <v>20</v>
      </c>
      <c r="B143" s="18" t="s">
        <v>90</v>
      </c>
      <c r="C143" s="18">
        <v>45</v>
      </c>
      <c r="D143" s="17">
        <v>4950</v>
      </c>
    </row>
    <row r="144" spans="1:5" ht="16.5" thickBot="1" x14ac:dyDescent="0.3">
      <c r="A144" s="19" t="s">
        <v>18</v>
      </c>
      <c r="B144" s="18" t="s">
        <v>89</v>
      </c>
      <c r="C144" s="18">
        <v>150</v>
      </c>
      <c r="D144" s="17">
        <v>16500</v>
      </c>
    </row>
    <row r="145" spans="1:5" ht="16.5" thickBot="1" x14ac:dyDescent="0.3">
      <c r="A145" s="19" t="s">
        <v>16</v>
      </c>
      <c r="B145" s="18" t="s">
        <v>88</v>
      </c>
      <c r="C145" s="18">
        <v>309</v>
      </c>
      <c r="D145" s="17">
        <v>33990</v>
      </c>
    </row>
    <row r="146" spans="1:5" ht="16.5" thickBot="1" x14ac:dyDescent="0.3">
      <c r="A146" s="34"/>
      <c r="D146" s="41">
        <f>SUM(D142:D145)</f>
        <v>57310</v>
      </c>
      <c r="E146" s="43"/>
    </row>
    <row r="147" spans="1:5" ht="16.5" thickBot="1" x14ac:dyDescent="0.3">
      <c r="A147" s="56" t="s">
        <v>87</v>
      </c>
      <c r="B147" s="57"/>
      <c r="C147" s="57"/>
      <c r="D147" s="58"/>
    </row>
    <row r="148" spans="1:5" ht="35.25" thickBot="1" x14ac:dyDescent="0.3">
      <c r="A148" s="14" t="s">
        <v>26</v>
      </c>
      <c r="B148" s="11" t="s">
        <v>25</v>
      </c>
      <c r="C148" s="11" t="s">
        <v>24</v>
      </c>
      <c r="D148" s="11" t="s">
        <v>23</v>
      </c>
    </row>
    <row r="149" spans="1:5" ht="16.5" thickBot="1" x14ac:dyDescent="0.3">
      <c r="A149" s="19" t="s">
        <v>22</v>
      </c>
      <c r="B149" s="18" t="s">
        <v>86</v>
      </c>
      <c r="C149" s="18">
        <v>352</v>
      </c>
      <c r="D149" s="17">
        <v>38720</v>
      </c>
    </row>
    <row r="150" spans="1:5" ht="16.5" thickBot="1" x14ac:dyDescent="0.3">
      <c r="A150" s="19" t="s">
        <v>20</v>
      </c>
      <c r="B150" s="18" t="s">
        <v>85</v>
      </c>
      <c r="C150" s="18">
        <v>127</v>
      </c>
      <c r="D150" s="17">
        <v>13970</v>
      </c>
    </row>
    <row r="151" spans="1:5" ht="16.5" thickBot="1" x14ac:dyDescent="0.3">
      <c r="A151" s="19" t="s">
        <v>18</v>
      </c>
      <c r="B151" s="18" t="s">
        <v>84</v>
      </c>
      <c r="C151" s="18">
        <v>54</v>
      </c>
      <c r="D151" s="17">
        <v>5940</v>
      </c>
    </row>
    <row r="152" spans="1:5" ht="16.5" thickBot="1" x14ac:dyDescent="0.3">
      <c r="A152" s="19" t="s">
        <v>16</v>
      </c>
      <c r="B152" s="18" t="s">
        <v>83</v>
      </c>
      <c r="C152" s="18">
        <v>22</v>
      </c>
      <c r="D152" s="17">
        <v>2420</v>
      </c>
    </row>
    <row r="153" spans="1:5" ht="16.5" thickBot="1" x14ac:dyDescent="0.3">
      <c r="A153" s="34"/>
      <c r="D153" s="41">
        <f>SUM(D149:D152)</f>
        <v>61050</v>
      </c>
      <c r="E153" s="43"/>
    </row>
    <row r="154" spans="1:5" ht="16.5" thickBot="1" x14ac:dyDescent="0.3">
      <c r="A154" s="56" t="s">
        <v>82</v>
      </c>
      <c r="B154" s="57"/>
      <c r="C154" s="57"/>
      <c r="D154" s="58"/>
    </row>
    <row r="155" spans="1:5" ht="35.25" thickBot="1" x14ac:dyDescent="0.3">
      <c r="A155" s="14" t="s">
        <v>26</v>
      </c>
      <c r="B155" s="11" t="s">
        <v>25</v>
      </c>
      <c r="C155" s="11" t="s">
        <v>24</v>
      </c>
      <c r="D155" s="11" t="s">
        <v>23</v>
      </c>
    </row>
    <row r="156" spans="1:5" ht="16.5" thickBot="1" x14ac:dyDescent="0.3">
      <c r="A156" s="19" t="s">
        <v>22</v>
      </c>
      <c r="B156" s="18" t="s">
        <v>81</v>
      </c>
      <c r="C156" s="18">
        <v>43</v>
      </c>
      <c r="D156" s="17">
        <v>4730</v>
      </c>
    </row>
    <row r="157" spans="1:5" ht="16.5" thickBot="1" x14ac:dyDescent="0.3">
      <c r="A157" s="19" t="s">
        <v>20</v>
      </c>
      <c r="B157" s="18" t="s">
        <v>80</v>
      </c>
      <c r="C157" s="18">
        <v>173</v>
      </c>
      <c r="D157" s="17">
        <v>19030</v>
      </c>
    </row>
    <row r="158" spans="1:5" ht="16.5" thickBot="1" x14ac:dyDescent="0.3">
      <c r="A158" s="19" t="s">
        <v>18</v>
      </c>
      <c r="B158" s="18" t="s">
        <v>79</v>
      </c>
      <c r="C158" s="18">
        <v>159</v>
      </c>
      <c r="D158" s="17">
        <v>17490</v>
      </c>
    </row>
    <row r="159" spans="1:5" ht="16.5" thickBot="1" x14ac:dyDescent="0.3">
      <c r="A159" s="21"/>
      <c r="D159" s="41">
        <f>SUM(D156:D158)</f>
        <v>41250</v>
      </c>
      <c r="E159" s="43"/>
    </row>
    <row r="160" spans="1:5" ht="16.5" thickBot="1" x14ac:dyDescent="0.3">
      <c r="A160" s="63" t="s">
        <v>78</v>
      </c>
      <c r="B160" s="64"/>
      <c r="C160" s="64"/>
      <c r="D160" s="65"/>
    </row>
    <row r="161" spans="1:5" ht="35.25" thickBot="1" x14ac:dyDescent="0.3">
      <c r="A161" s="14" t="s">
        <v>26</v>
      </c>
      <c r="B161" s="11" t="s">
        <v>25</v>
      </c>
      <c r="C161" s="11" t="s">
        <v>24</v>
      </c>
      <c r="D161" s="11" t="s">
        <v>23</v>
      </c>
    </row>
    <row r="162" spans="1:5" ht="16.5" thickBot="1" x14ac:dyDescent="0.3">
      <c r="A162" s="19" t="s">
        <v>22</v>
      </c>
      <c r="B162" s="18" t="s">
        <v>77</v>
      </c>
      <c r="C162" s="18">
        <v>60</v>
      </c>
      <c r="D162" s="17">
        <v>97329</v>
      </c>
    </row>
    <row r="163" spans="1:5" ht="16.5" thickBot="1" x14ac:dyDescent="0.3">
      <c r="A163" s="21"/>
      <c r="D163" s="41">
        <f>SUM(D162)</f>
        <v>97329</v>
      </c>
      <c r="E163" s="43"/>
    </row>
    <row r="164" spans="1:5" ht="16.5" thickBot="1" x14ac:dyDescent="0.3">
      <c r="A164" s="56" t="s">
        <v>76</v>
      </c>
      <c r="B164" s="57"/>
      <c r="C164" s="57"/>
      <c r="D164" s="58"/>
    </row>
    <row r="165" spans="1:5" ht="35.25" thickBot="1" x14ac:dyDescent="0.3">
      <c r="A165" s="14" t="s">
        <v>26</v>
      </c>
      <c r="B165" s="11" t="s">
        <v>25</v>
      </c>
      <c r="C165" s="11" t="s">
        <v>24</v>
      </c>
      <c r="D165" s="11" t="s">
        <v>23</v>
      </c>
    </row>
    <row r="166" spans="1:5" ht="16.5" thickBot="1" x14ac:dyDescent="0.3">
      <c r="A166" s="19" t="s">
        <v>22</v>
      </c>
      <c r="B166" s="18" t="s">
        <v>75</v>
      </c>
      <c r="C166" s="18">
        <v>121</v>
      </c>
      <c r="D166" s="17">
        <v>145200</v>
      </c>
    </row>
    <row r="167" spans="1:5" thickBot="1" x14ac:dyDescent="0.3">
      <c r="A167" s="21"/>
      <c r="D167" s="41">
        <f>SUM(D166)</f>
        <v>145200</v>
      </c>
      <c r="E167" s="43"/>
    </row>
    <row r="168" spans="1:5" ht="16.5" thickBot="1" x14ac:dyDescent="0.3">
      <c r="A168" s="53" t="s">
        <v>74</v>
      </c>
      <c r="B168" s="54"/>
      <c r="C168" s="54"/>
      <c r="D168" s="55"/>
    </row>
    <row r="169" spans="1:5" ht="35.25" thickBot="1" x14ac:dyDescent="0.3">
      <c r="A169" s="33" t="s">
        <v>26</v>
      </c>
      <c r="B169" s="32" t="s">
        <v>25</v>
      </c>
      <c r="C169" s="32" t="s">
        <v>24</v>
      </c>
      <c r="D169" s="31" t="s">
        <v>23</v>
      </c>
    </row>
    <row r="170" spans="1:5" ht="16.5" thickBot="1" x14ac:dyDescent="0.3">
      <c r="A170" s="19" t="s">
        <v>22</v>
      </c>
      <c r="B170" s="30" t="s">
        <v>73</v>
      </c>
      <c r="C170" s="30">
        <v>161</v>
      </c>
      <c r="D170" s="29">
        <v>193200</v>
      </c>
    </row>
    <row r="171" spans="1:5" ht="16.5" thickBot="1" x14ac:dyDescent="0.3">
      <c r="A171" s="19" t="s">
        <v>20</v>
      </c>
      <c r="B171" s="15" t="s">
        <v>72</v>
      </c>
      <c r="C171" s="15">
        <v>266</v>
      </c>
      <c r="D171" s="28">
        <v>319200</v>
      </c>
    </row>
    <row r="172" spans="1:5" ht="16.5" thickBot="1" x14ac:dyDescent="0.3">
      <c r="A172" s="19" t="s">
        <v>18</v>
      </c>
      <c r="B172" s="15" t="s">
        <v>71</v>
      </c>
      <c r="C172" s="15">
        <v>230</v>
      </c>
      <c r="D172" s="28">
        <v>276000</v>
      </c>
    </row>
    <row r="173" spans="1:5" ht="16.5" thickBot="1" x14ac:dyDescent="0.3">
      <c r="A173" s="19" t="s">
        <v>16</v>
      </c>
      <c r="B173" s="15" t="s">
        <v>70</v>
      </c>
      <c r="C173" s="15">
        <v>121</v>
      </c>
      <c r="D173" s="28">
        <v>145200</v>
      </c>
    </row>
    <row r="174" spans="1:5" ht="16.5" thickBot="1" x14ac:dyDescent="0.3">
      <c r="A174" s="19" t="s">
        <v>14</v>
      </c>
      <c r="B174" s="27" t="s">
        <v>69</v>
      </c>
      <c r="C174" s="27">
        <v>135</v>
      </c>
      <c r="D174" s="26">
        <v>162000</v>
      </c>
    </row>
    <row r="175" spans="1:5" ht="16.5" thickBot="1" x14ac:dyDescent="0.3">
      <c r="A175" s="25"/>
      <c r="B175" s="24"/>
      <c r="C175" s="24"/>
      <c r="D175" s="23">
        <f>SUM(D170:D174)</f>
        <v>1095600</v>
      </c>
      <c r="E175" s="43"/>
    </row>
    <row r="176" spans="1:5" ht="16.5" thickBot="1" x14ac:dyDescent="0.3">
      <c r="A176" s="66" t="s">
        <v>68</v>
      </c>
      <c r="B176" s="67"/>
      <c r="C176" s="67"/>
      <c r="D176" s="68"/>
    </row>
    <row r="177" spans="1:4" ht="35.25" thickBot="1" x14ac:dyDescent="0.3">
      <c r="A177" s="14" t="s">
        <v>26</v>
      </c>
      <c r="B177" s="11" t="s">
        <v>25</v>
      </c>
      <c r="C177" s="11" t="s">
        <v>24</v>
      </c>
      <c r="D177" s="11" t="s">
        <v>23</v>
      </c>
    </row>
    <row r="178" spans="1:4" ht="16.5" thickBot="1" x14ac:dyDescent="0.3">
      <c r="A178" s="19" t="s">
        <v>22</v>
      </c>
      <c r="B178" s="18" t="s">
        <v>67</v>
      </c>
      <c r="C178" s="18">
        <v>81</v>
      </c>
      <c r="D178" s="17">
        <v>4050</v>
      </c>
    </row>
    <row r="179" spans="1:4" ht="16.5" thickBot="1" x14ac:dyDescent="0.3">
      <c r="A179" s="19" t="s">
        <v>20</v>
      </c>
      <c r="B179" s="18" t="s">
        <v>66</v>
      </c>
      <c r="C179" s="18">
        <v>43</v>
      </c>
      <c r="D179" s="17">
        <v>2150</v>
      </c>
    </row>
    <row r="180" spans="1:4" ht="16.5" thickBot="1" x14ac:dyDescent="0.3">
      <c r="A180" s="19" t="s">
        <v>18</v>
      </c>
      <c r="B180" s="18" t="s">
        <v>65</v>
      </c>
      <c r="C180" s="18">
        <v>4</v>
      </c>
      <c r="D180" s="22">
        <v>200</v>
      </c>
    </row>
    <row r="181" spans="1:4" ht="16.5" thickBot="1" x14ac:dyDescent="0.3">
      <c r="A181" s="19" t="s">
        <v>16</v>
      </c>
      <c r="B181" s="18" t="s">
        <v>64</v>
      </c>
      <c r="C181" s="18">
        <v>48</v>
      </c>
      <c r="D181" s="17">
        <v>2400</v>
      </c>
    </row>
    <row r="182" spans="1:4" ht="16.5" thickBot="1" x14ac:dyDescent="0.3">
      <c r="A182" s="19" t="s">
        <v>14</v>
      </c>
      <c r="B182" s="18" t="s">
        <v>63</v>
      </c>
      <c r="C182" s="18">
        <v>7</v>
      </c>
      <c r="D182" s="22">
        <v>350</v>
      </c>
    </row>
    <row r="183" spans="1:4" ht="16.5" thickBot="1" x14ac:dyDescent="0.3">
      <c r="A183" s="19" t="s">
        <v>31</v>
      </c>
      <c r="B183" s="18" t="s">
        <v>62</v>
      </c>
      <c r="C183" s="18">
        <v>57</v>
      </c>
      <c r="D183" s="17">
        <v>2850</v>
      </c>
    </row>
    <row r="184" spans="1:4" ht="16.5" thickBot="1" x14ac:dyDescent="0.3">
      <c r="A184" s="19" t="s">
        <v>29</v>
      </c>
      <c r="B184" s="18" t="s">
        <v>61</v>
      </c>
      <c r="C184" s="18">
        <v>11</v>
      </c>
      <c r="D184" s="22">
        <v>550</v>
      </c>
    </row>
    <row r="185" spans="1:4" ht="16.5" thickBot="1" x14ac:dyDescent="0.3">
      <c r="A185" s="19" t="s">
        <v>60</v>
      </c>
      <c r="B185" s="18" t="s">
        <v>59</v>
      </c>
      <c r="C185" s="18">
        <v>14</v>
      </c>
      <c r="D185" s="22">
        <v>700</v>
      </c>
    </row>
    <row r="186" spans="1:4" ht="16.5" thickBot="1" x14ac:dyDescent="0.3">
      <c r="A186" s="19" t="s">
        <v>58</v>
      </c>
      <c r="B186" s="18" t="s">
        <v>57</v>
      </c>
      <c r="C186" s="18">
        <v>72</v>
      </c>
      <c r="D186" s="17">
        <v>3600</v>
      </c>
    </row>
    <row r="187" spans="1:4" ht="16.5" thickBot="1" x14ac:dyDescent="0.3">
      <c r="A187" s="19" t="s">
        <v>56</v>
      </c>
      <c r="B187" s="18" t="s">
        <v>55</v>
      </c>
      <c r="C187" s="18">
        <v>25</v>
      </c>
      <c r="D187" s="17">
        <v>1250</v>
      </c>
    </row>
    <row r="188" spans="1:4" ht="16.5" thickBot="1" x14ac:dyDescent="0.3">
      <c r="A188" s="19" t="s">
        <v>54</v>
      </c>
      <c r="B188" s="18" t="s">
        <v>53</v>
      </c>
      <c r="C188" s="18">
        <v>35</v>
      </c>
      <c r="D188" s="17">
        <v>1750</v>
      </c>
    </row>
    <row r="189" spans="1:4" ht="16.5" thickBot="1" x14ac:dyDescent="0.3">
      <c r="A189" s="19" t="s">
        <v>52</v>
      </c>
      <c r="B189" s="18" t="s">
        <v>51</v>
      </c>
      <c r="C189" s="18">
        <v>29</v>
      </c>
      <c r="D189" s="17">
        <v>1450</v>
      </c>
    </row>
    <row r="190" spans="1:4" ht="16.5" thickBot="1" x14ac:dyDescent="0.3">
      <c r="A190" s="19" t="s">
        <v>50</v>
      </c>
      <c r="B190" s="18" t="s">
        <v>49</v>
      </c>
      <c r="C190" s="18">
        <v>12</v>
      </c>
      <c r="D190" s="22">
        <v>600</v>
      </c>
    </row>
    <row r="191" spans="1:4" ht="16.5" thickBot="1" x14ac:dyDescent="0.3">
      <c r="A191" s="19" t="s">
        <v>48</v>
      </c>
      <c r="B191" s="18" t="s">
        <v>47</v>
      </c>
      <c r="C191" s="18">
        <v>7</v>
      </c>
      <c r="D191" s="22">
        <v>350</v>
      </c>
    </row>
    <row r="192" spans="1:4" ht="16.5" thickBot="1" x14ac:dyDescent="0.3">
      <c r="A192" s="19" t="s">
        <v>46</v>
      </c>
      <c r="B192" s="18" t="s">
        <v>45</v>
      </c>
      <c r="C192" s="18">
        <v>3</v>
      </c>
      <c r="D192" s="22">
        <v>150</v>
      </c>
    </row>
    <row r="193" spans="1:5" ht="16.5" thickBot="1" x14ac:dyDescent="0.3">
      <c r="A193" s="19" t="s">
        <v>44</v>
      </c>
      <c r="B193" s="18" t="s">
        <v>43</v>
      </c>
      <c r="C193" s="18">
        <v>31</v>
      </c>
      <c r="D193" s="18" t="s">
        <v>42</v>
      </c>
    </row>
    <row r="194" spans="1:5" ht="16.5" thickBot="1" x14ac:dyDescent="0.3">
      <c r="A194" s="19" t="s">
        <v>41</v>
      </c>
      <c r="B194" s="18" t="s">
        <v>40</v>
      </c>
      <c r="C194" s="18">
        <v>7</v>
      </c>
      <c r="D194" s="22">
        <v>350</v>
      </c>
    </row>
    <row r="195" spans="1:5" ht="16.5" thickBot="1" x14ac:dyDescent="0.3">
      <c r="A195" s="19" t="s">
        <v>39</v>
      </c>
      <c r="B195" s="18" t="s">
        <v>38</v>
      </c>
      <c r="C195" s="18">
        <v>5</v>
      </c>
      <c r="D195" s="22">
        <v>250</v>
      </c>
    </row>
    <row r="196" spans="1:5" ht="16.5" thickBot="1" x14ac:dyDescent="0.3">
      <c r="A196" s="21"/>
      <c r="D196" s="41">
        <f>SUM(D178:D195)</f>
        <v>23000</v>
      </c>
      <c r="E196" s="43"/>
    </row>
    <row r="197" spans="1:5" ht="16.5" thickBot="1" x14ac:dyDescent="0.3">
      <c r="A197" s="53" t="s">
        <v>37</v>
      </c>
      <c r="B197" s="54"/>
      <c r="C197" s="54"/>
      <c r="D197" s="55"/>
    </row>
    <row r="198" spans="1:5" ht="35.25" thickBot="1" x14ac:dyDescent="0.3">
      <c r="A198" s="14" t="s">
        <v>26</v>
      </c>
      <c r="B198" s="11" t="s">
        <v>25</v>
      </c>
      <c r="C198" s="11" t="s">
        <v>24</v>
      </c>
      <c r="D198" s="11" t="s">
        <v>23</v>
      </c>
    </row>
    <row r="199" spans="1:5" ht="16.5" thickBot="1" x14ac:dyDescent="0.3">
      <c r="A199" s="19" t="s">
        <v>22</v>
      </c>
      <c r="B199" s="18" t="s">
        <v>36</v>
      </c>
      <c r="C199" s="18">
        <v>29</v>
      </c>
      <c r="D199" s="17">
        <v>1450</v>
      </c>
    </row>
    <row r="200" spans="1:5" ht="16.5" thickBot="1" x14ac:dyDescent="0.3">
      <c r="A200" s="19" t="s">
        <v>20</v>
      </c>
      <c r="B200" s="18" t="s">
        <v>35</v>
      </c>
      <c r="C200" s="18">
        <v>132</v>
      </c>
      <c r="D200" s="17">
        <v>6600</v>
      </c>
    </row>
    <row r="201" spans="1:5" ht="16.5" thickBot="1" x14ac:dyDescent="0.3">
      <c r="A201" s="19" t="s">
        <v>18</v>
      </c>
      <c r="B201" s="18" t="s">
        <v>34</v>
      </c>
      <c r="C201" s="18">
        <v>18</v>
      </c>
      <c r="D201" s="22">
        <v>900</v>
      </c>
    </row>
    <row r="202" spans="1:5" ht="16.5" thickBot="1" x14ac:dyDescent="0.3">
      <c r="A202" s="19" t="s">
        <v>16</v>
      </c>
      <c r="B202" s="18" t="s">
        <v>33</v>
      </c>
      <c r="C202" s="18">
        <v>23</v>
      </c>
      <c r="D202" s="17">
        <v>1150</v>
      </c>
    </row>
    <row r="203" spans="1:5" ht="16.5" thickBot="1" x14ac:dyDescent="0.3">
      <c r="A203" s="19" t="s">
        <v>14</v>
      </c>
      <c r="B203" s="18" t="s">
        <v>32</v>
      </c>
      <c r="C203" s="18">
        <v>4</v>
      </c>
      <c r="D203" s="22">
        <v>200</v>
      </c>
    </row>
    <row r="204" spans="1:5" ht="16.5" thickBot="1" x14ac:dyDescent="0.3">
      <c r="A204" s="19" t="s">
        <v>31</v>
      </c>
      <c r="B204" s="18" t="s">
        <v>30</v>
      </c>
      <c r="C204" s="18">
        <v>4</v>
      </c>
      <c r="D204" s="22">
        <v>200</v>
      </c>
    </row>
    <row r="205" spans="1:5" ht="16.5" thickBot="1" x14ac:dyDescent="0.3">
      <c r="A205" s="19" t="s">
        <v>29</v>
      </c>
      <c r="B205" s="18" t="s">
        <v>28</v>
      </c>
      <c r="C205" s="18">
        <v>2</v>
      </c>
      <c r="D205" s="22">
        <v>100</v>
      </c>
    </row>
    <row r="206" spans="1:5" ht="16.5" thickBot="1" x14ac:dyDescent="0.3">
      <c r="A206" s="21"/>
      <c r="D206" s="41">
        <f>SUM(D199:D205)</f>
        <v>10600</v>
      </c>
      <c r="E206" s="43"/>
    </row>
    <row r="207" spans="1:5" ht="16.5" thickBot="1" x14ac:dyDescent="0.3">
      <c r="A207" s="53" t="s">
        <v>27</v>
      </c>
      <c r="B207" s="54"/>
      <c r="C207" s="54"/>
      <c r="D207" s="55"/>
    </row>
    <row r="208" spans="1:5" ht="35.25" thickBot="1" x14ac:dyDescent="0.3">
      <c r="A208" s="14" t="s">
        <v>26</v>
      </c>
      <c r="B208" s="11" t="s">
        <v>25</v>
      </c>
      <c r="C208" s="11" t="s">
        <v>24</v>
      </c>
      <c r="D208" s="11" t="s">
        <v>23</v>
      </c>
    </row>
    <row r="209" spans="1:5" ht="16.5" thickBot="1" x14ac:dyDescent="0.3">
      <c r="A209" s="19" t="s">
        <v>22</v>
      </c>
      <c r="B209" s="18" t="s">
        <v>21</v>
      </c>
      <c r="C209" s="20">
        <v>2926</v>
      </c>
      <c r="D209" s="17">
        <v>117040</v>
      </c>
    </row>
    <row r="210" spans="1:5" ht="16.5" thickBot="1" x14ac:dyDescent="0.3">
      <c r="A210" s="19" t="s">
        <v>20</v>
      </c>
      <c r="B210" s="18" t="s">
        <v>19</v>
      </c>
      <c r="C210" s="18">
        <v>75</v>
      </c>
      <c r="D210" s="17">
        <v>3000</v>
      </c>
    </row>
    <row r="211" spans="1:5" ht="16.5" thickBot="1" x14ac:dyDescent="0.3">
      <c r="A211" s="19" t="s">
        <v>18</v>
      </c>
      <c r="B211" s="18" t="s">
        <v>17</v>
      </c>
      <c r="C211" s="20">
        <v>2500</v>
      </c>
      <c r="D211" s="17">
        <v>100000</v>
      </c>
    </row>
    <row r="212" spans="1:5" ht="16.5" thickBot="1" x14ac:dyDescent="0.3">
      <c r="A212" s="19" t="s">
        <v>16</v>
      </c>
      <c r="B212" s="18" t="s">
        <v>15</v>
      </c>
      <c r="C212" s="20">
        <v>6766</v>
      </c>
      <c r="D212" s="17">
        <v>270640</v>
      </c>
    </row>
    <row r="213" spans="1:5" ht="16.5" thickBot="1" x14ac:dyDescent="0.3">
      <c r="A213" s="19" t="s">
        <v>14</v>
      </c>
      <c r="B213" s="18" t="s">
        <v>13</v>
      </c>
      <c r="C213" s="18">
        <v>235</v>
      </c>
      <c r="D213" s="17">
        <v>9400</v>
      </c>
    </row>
    <row r="214" spans="1:5" x14ac:dyDescent="0.25">
      <c r="D214" s="43">
        <f>SUM(D209:D213)</f>
        <v>500080</v>
      </c>
      <c r="E214" s="43"/>
    </row>
    <row r="215" spans="1:5" ht="32.25" customHeight="1" thickBot="1" x14ac:dyDescent="0.35">
      <c r="A215" s="62" t="s">
        <v>227</v>
      </c>
      <c r="B215" s="62"/>
      <c r="C215" s="62"/>
      <c r="D215" s="49">
        <f>D214+D206+D196+D175+D167+D162+D159+D153+D146+D139+D133+D121+D112+D96+D90+D84+D77+D62+D57+D52+D47+D39+D34+D28+D23+D18+D14+D10</f>
        <v>2746969</v>
      </c>
      <c r="E215" s="49"/>
    </row>
    <row r="216" spans="1:5" ht="40.9" customHeight="1" thickBot="1" x14ac:dyDescent="0.3">
      <c r="A216" s="50" t="s">
        <v>228</v>
      </c>
      <c r="B216" s="52"/>
      <c r="C216" s="52"/>
      <c r="D216" s="52"/>
      <c r="E216" s="48"/>
    </row>
    <row r="217" spans="1:5" ht="16.5" thickBot="1" x14ac:dyDescent="0.3">
      <c r="A217" s="14" t="s">
        <v>3</v>
      </c>
      <c r="B217" s="13" t="s">
        <v>2</v>
      </c>
      <c r="C217" s="14" t="s">
        <v>12</v>
      </c>
      <c r="D217" s="12" t="s">
        <v>1</v>
      </c>
    </row>
    <row r="218" spans="1:5" ht="210" customHeight="1" x14ac:dyDescent="0.25">
      <c r="A218" s="10" t="s">
        <v>209</v>
      </c>
      <c r="B218" s="16" t="s">
        <v>226</v>
      </c>
      <c r="C218" s="16" t="s">
        <v>11</v>
      </c>
      <c r="D218" s="16" t="s">
        <v>10</v>
      </c>
    </row>
    <row r="219" spans="1:5" ht="79.5" customHeight="1" x14ac:dyDescent="0.25">
      <c r="A219" s="7" t="s">
        <v>210</v>
      </c>
      <c r="B219" s="15" t="s">
        <v>9</v>
      </c>
      <c r="C219" s="15" t="s">
        <v>8</v>
      </c>
      <c r="D219" s="15" t="s">
        <v>7</v>
      </c>
    </row>
    <row r="220" spans="1:5" ht="63" x14ac:dyDescent="0.25">
      <c r="A220" s="7" t="s">
        <v>213</v>
      </c>
      <c r="B220" s="15" t="s">
        <v>6</v>
      </c>
      <c r="C220" s="15" t="s">
        <v>5</v>
      </c>
      <c r="D220" s="15" t="s">
        <v>4</v>
      </c>
    </row>
    <row r="221" spans="1:5" ht="94.5" x14ac:dyDescent="0.25">
      <c r="A221" s="7" t="s">
        <v>212</v>
      </c>
      <c r="B221" s="15" t="s">
        <v>199</v>
      </c>
      <c r="C221" s="15" t="s">
        <v>202</v>
      </c>
      <c r="D221" s="15" t="s">
        <v>203</v>
      </c>
    </row>
    <row r="222" spans="1:5" ht="94.5" x14ac:dyDescent="0.25">
      <c r="A222" s="7" t="s">
        <v>211</v>
      </c>
      <c r="B222" s="15" t="s">
        <v>200</v>
      </c>
      <c r="C222" s="15" t="s">
        <v>201</v>
      </c>
      <c r="D222" s="15" t="s">
        <v>204</v>
      </c>
    </row>
    <row r="223" spans="1:5" ht="16.5" thickBot="1" x14ac:dyDescent="0.3">
      <c r="A223" s="4" t="s">
        <v>214</v>
      </c>
      <c r="B223" s="2"/>
      <c r="C223" s="2"/>
      <c r="D223" s="2"/>
    </row>
    <row r="224" spans="1:5" ht="15.75" thickBot="1" x14ac:dyDescent="0.3"/>
    <row r="225" spans="1:4" ht="41.45" customHeight="1" thickBot="1" x14ac:dyDescent="0.3">
      <c r="A225" s="59" t="s">
        <v>215</v>
      </c>
      <c r="B225" s="60"/>
      <c r="C225" s="60"/>
      <c r="D225" s="61"/>
    </row>
    <row r="226" spans="1:4" ht="16.5" thickBot="1" x14ac:dyDescent="0.3">
      <c r="A226" s="14" t="s">
        <v>3</v>
      </c>
      <c r="B226" s="13" t="s">
        <v>2</v>
      </c>
      <c r="C226" s="12" t="s">
        <v>1</v>
      </c>
      <c r="D226" s="11" t="s">
        <v>0</v>
      </c>
    </row>
    <row r="227" spans="1:4" ht="15.75" x14ac:dyDescent="0.25">
      <c r="A227" s="10" t="s">
        <v>216</v>
      </c>
      <c r="B227" s="9"/>
      <c r="C227" s="9"/>
      <c r="D227" s="8"/>
    </row>
    <row r="228" spans="1:4" ht="15.75" x14ac:dyDescent="0.25">
      <c r="A228" s="7" t="s">
        <v>217</v>
      </c>
      <c r="B228" s="6"/>
      <c r="C228" s="6"/>
      <c r="D228" s="5"/>
    </row>
    <row r="229" spans="1:4" ht="16.5" thickBot="1" x14ac:dyDescent="0.3">
      <c r="A229" s="4" t="s">
        <v>218</v>
      </c>
      <c r="B229" s="3"/>
      <c r="C229" s="2"/>
      <c r="D229" s="1"/>
    </row>
    <row r="230" spans="1:4" ht="15.75" thickBot="1" x14ac:dyDescent="0.3"/>
    <row r="231" spans="1:4" ht="48" customHeight="1" thickBot="1" x14ac:dyDescent="0.3">
      <c r="A231" s="50" t="s">
        <v>219</v>
      </c>
      <c r="B231" s="51"/>
      <c r="C231" s="51"/>
      <c r="D231" s="52"/>
    </row>
    <row r="232" spans="1:4" ht="16.5" thickBot="1" x14ac:dyDescent="0.3">
      <c r="A232" s="45" t="s">
        <v>3</v>
      </c>
      <c r="B232" s="14" t="s">
        <v>2</v>
      </c>
      <c r="C232" s="14" t="s">
        <v>1</v>
      </c>
      <c r="D232" s="11" t="s">
        <v>0</v>
      </c>
    </row>
    <row r="233" spans="1:4" ht="15.75" x14ac:dyDescent="0.25">
      <c r="A233" s="10" t="s">
        <v>220</v>
      </c>
      <c r="B233" s="46"/>
      <c r="C233" s="46"/>
      <c r="D233" s="8"/>
    </row>
    <row r="234" spans="1:4" ht="15.75" x14ac:dyDescent="0.25">
      <c r="A234" s="7" t="s">
        <v>221</v>
      </c>
      <c r="B234" s="6"/>
      <c r="C234" s="6"/>
      <c r="D234" s="5"/>
    </row>
    <row r="235" spans="1:4" ht="16.5" thickBot="1" x14ac:dyDescent="0.3">
      <c r="A235" s="4" t="s">
        <v>222</v>
      </c>
      <c r="B235" s="3"/>
      <c r="C235" s="2"/>
      <c r="D235" s="1"/>
    </row>
  </sheetData>
  <mergeCells count="36">
    <mergeCell ref="A15:D15"/>
    <mergeCell ref="A19:D19"/>
    <mergeCell ref="A24:D24"/>
    <mergeCell ref="A29:D29"/>
    <mergeCell ref="A1:D1"/>
    <mergeCell ref="A2:D2"/>
    <mergeCell ref="A3:D3"/>
    <mergeCell ref="A4:D4"/>
    <mergeCell ref="A11:D11"/>
    <mergeCell ref="A122:D122"/>
    <mergeCell ref="A35:D35"/>
    <mergeCell ref="A40:D40"/>
    <mergeCell ref="A53:D53"/>
    <mergeCell ref="A54:D54"/>
    <mergeCell ref="A63:D63"/>
    <mergeCell ref="A58:D58"/>
    <mergeCell ref="A48:D48"/>
    <mergeCell ref="A85:D85"/>
    <mergeCell ref="A78:D78"/>
    <mergeCell ref="A91:D91"/>
    <mergeCell ref="A97:D97"/>
    <mergeCell ref="A113:D113"/>
    <mergeCell ref="A140:D140"/>
    <mergeCell ref="A134:D134"/>
    <mergeCell ref="A154:D154"/>
    <mergeCell ref="A147:D147"/>
    <mergeCell ref="A176:D176"/>
    <mergeCell ref="A168:D168"/>
    <mergeCell ref="A160:D160"/>
    <mergeCell ref="A231:D231"/>
    <mergeCell ref="A197:D197"/>
    <mergeCell ref="A164:D164"/>
    <mergeCell ref="A207:D207"/>
    <mergeCell ref="A216:D216"/>
    <mergeCell ref="A225:D225"/>
    <mergeCell ref="A215:C215"/>
  </mergeCells>
  <pageMargins left="0.17" right="0.17" top="0.75" bottom="0.4" header="0.3" footer="0.3"/>
  <pageSetup paperSize="9" scale="9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tabSelected="1" workbookViewId="0">
      <selection activeCell="C47" sqref="C47"/>
    </sheetView>
  </sheetViews>
  <sheetFormatPr defaultRowHeight="15.75" x14ac:dyDescent="0.25"/>
  <cols>
    <col min="1" max="1" width="6.5703125" style="40" customWidth="1"/>
    <col min="2" max="2" width="10.140625" customWidth="1"/>
    <col min="3" max="3" width="42.7109375" customWidth="1"/>
    <col min="4" max="4" width="26.42578125" customWidth="1"/>
    <col min="5" max="5" width="30.7109375" customWidth="1"/>
  </cols>
  <sheetData>
    <row r="1" spans="1:5" ht="25.5" customHeight="1" thickBot="1" x14ac:dyDescent="0.3">
      <c r="A1" s="83" t="s">
        <v>223</v>
      </c>
      <c r="B1" s="84"/>
      <c r="C1" s="84"/>
      <c r="D1" s="84"/>
      <c r="E1" s="85"/>
    </row>
    <row r="2" spans="1:5" s="37" customFormat="1" ht="57" customHeight="1" thickBot="1" x14ac:dyDescent="0.3">
      <c r="A2" s="77" t="s">
        <v>194</v>
      </c>
      <c r="B2" s="78"/>
      <c r="C2" s="78"/>
      <c r="D2" s="78"/>
      <c r="E2" s="79"/>
    </row>
    <row r="3" spans="1:5" s="37" customFormat="1" ht="36.6" customHeight="1" thickBot="1" x14ac:dyDescent="0.3">
      <c r="A3" s="80" t="s">
        <v>224</v>
      </c>
      <c r="B3" s="81"/>
      <c r="C3" s="81"/>
      <c r="D3" s="81"/>
      <c r="E3" s="82"/>
    </row>
    <row r="4" spans="1:5" x14ac:dyDescent="0.25">
      <c r="A4" s="38">
        <v>1</v>
      </c>
      <c r="B4" s="88" t="s">
        <v>197</v>
      </c>
      <c r="C4" s="88"/>
      <c r="D4" s="88"/>
      <c r="E4" s="89"/>
    </row>
    <row r="5" spans="1:5" x14ac:dyDescent="0.25">
      <c r="A5" s="39">
        <v>2</v>
      </c>
      <c r="B5" s="86" t="s">
        <v>198</v>
      </c>
      <c r="C5" s="86"/>
      <c r="D5" s="86"/>
      <c r="E5" s="87"/>
    </row>
    <row r="6" spans="1:5" x14ac:dyDescent="0.25">
      <c r="A6" s="39">
        <v>3</v>
      </c>
      <c r="B6" s="86" t="s">
        <v>184</v>
      </c>
      <c r="C6" s="86"/>
      <c r="D6" s="86"/>
      <c r="E6" s="87"/>
    </row>
    <row r="7" spans="1:5" x14ac:dyDescent="0.25">
      <c r="A7" s="39">
        <v>4</v>
      </c>
      <c r="B7" s="86" t="s">
        <v>182</v>
      </c>
      <c r="C7" s="86"/>
      <c r="D7" s="86"/>
      <c r="E7" s="87"/>
    </row>
    <row r="8" spans="1:5" x14ac:dyDescent="0.25">
      <c r="A8" s="39">
        <v>5</v>
      </c>
      <c r="B8" s="86" t="s">
        <v>179</v>
      </c>
      <c r="C8" s="86"/>
      <c r="D8" s="86"/>
      <c r="E8" s="87"/>
    </row>
    <row r="9" spans="1:5" x14ac:dyDescent="0.25">
      <c r="A9" s="39">
        <v>6</v>
      </c>
      <c r="B9" s="86" t="s">
        <v>176</v>
      </c>
      <c r="C9" s="86"/>
      <c r="D9" s="86"/>
      <c r="E9" s="87"/>
    </row>
    <row r="10" spans="1:5" x14ac:dyDescent="0.25">
      <c r="A10" s="39">
        <v>7</v>
      </c>
      <c r="B10" s="86" t="s">
        <v>172</v>
      </c>
      <c r="C10" s="86"/>
      <c r="D10" s="86"/>
      <c r="E10" s="87"/>
    </row>
    <row r="11" spans="1:5" x14ac:dyDescent="0.25">
      <c r="A11" s="39">
        <v>8</v>
      </c>
      <c r="B11" s="86" t="s">
        <v>169</v>
      </c>
      <c r="C11" s="86"/>
      <c r="D11" s="86"/>
      <c r="E11" s="87"/>
    </row>
    <row r="12" spans="1:5" x14ac:dyDescent="0.25">
      <c r="A12" s="39">
        <v>9</v>
      </c>
      <c r="B12" s="86" t="s">
        <v>163</v>
      </c>
      <c r="C12" s="86"/>
      <c r="D12" s="86"/>
      <c r="E12" s="87"/>
    </row>
    <row r="13" spans="1:5" x14ac:dyDescent="0.25">
      <c r="A13" s="39">
        <v>10</v>
      </c>
      <c r="B13" s="86" t="s">
        <v>205</v>
      </c>
      <c r="C13" s="86"/>
      <c r="D13" s="86"/>
      <c r="E13" s="87"/>
    </row>
    <row r="14" spans="1:5" x14ac:dyDescent="0.25">
      <c r="A14" s="39">
        <v>11</v>
      </c>
      <c r="B14" s="86" t="s">
        <v>158</v>
      </c>
      <c r="C14" s="86"/>
      <c r="D14" s="86"/>
      <c r="E14" s="87"/>
    </row>
    <row r="15" spans="1:5" x14ac:dyDescent="0.25">
      <c r="A15" s="39">
        <v>12</v>
      </c>
      <c r="B15" s="86" t="s">
        <v>155</v>
      </c>
      <c r="C15" s="86"/>
      <c r="D15" s="86"/>
      <c r="E15" s="87"/>
    </row>
    <row r="16" spans="1:5" x14ac:dyDescent="0.25">
      <c r="A16" s="39">
        <v>13</v>
      </c>
      <c r="B16" s="86" t="s">
        <v>142</v>
      </c>
      <c r="C16" s="86"/>
      <c r="D16" s="86"/>
      <c r="E16" s="87"/>
    </row>
    <row r="17" spans="1:5" x14ac:dyDescent="0.25">
      <c r="A17" s="39">
        <v>14</v>
      </c>
      <c r="B17" s="86" t="s">
        <v>136</v>
      </c>
      <c r="C17" s="86"/>
      <c r="D17" s="86"/>
      <c r="E17" s="87"/>
    </row>
    <row r="18" spans="1:5" x14ac:dyDescent="0.25">
      <c r="A18" s="39">
        <v>15</v>
      </c>
      <c r="B18" s="86" t="s">
        <v>131</v>
      </c>
      <c r="C18" s="86"/>
      <c r="D18" s="86"/>
      <c r="E18" s="87"/>
    </row>
    <row r="19" spans="1:5" x14ac:dyDescent="0.25">
      <c r="A19" s="39">
        <v>16</v>
      </c>
      <c r="B19" s="86" t="s">
        <v>127</v>
      </c>
      <c r="C19" s="86"/>
      <c r="D19" s="86"/>
      <c r="E19" s="87"/>
    </row>
    <row r="20" spans="1:5" x14ac:dyDescent="0.25">
      <c r="A20" s="39">
        <v>17</v>
      </c>
      <c r="B20" s="86" t="s">
        <v>113</v>
      </c>
      <c r="C20" s="86"/>
      <c r="D20" s="86"/>
      <c r="E20" s="87"/>
    </row>
    <row r="21" spans="1:5" x14ac:dyDescent="0.25">
      <c r="A21" s="39">
        <v>18</v>
      </c>
      <c r="B21" s="86" t="s">
        <v>106</v>
      </c>
      <c r="C21" s="86"/>
      <c r="D21" s="86"/>
      <c r="E21" s="87"/>
    </row>
    <row r="22" spans="1:5" x14ac:dyDescent="0.25">
      <c r="A22" s="39">
        <v>19</v>
      </c>
      <c r="B22" s="86" t="s">
        <v>96</v>
      </c>
      <c r="C22" s="86"/>
      <c r="D22" s="86"/>
      <c r="E22" s="87"/>
    </row>
    <row r="23" spans="1:5" x14ac:dyDescent="0.25">
      <c r="A23" s="39">
        <v>20</v>
      </c>
      <c r="B23" s="86" t="s">
        <v>92</v>
      </c>
      <c r="C23" s="86"/>
      <c r="D23" s="86"/>
      <c r="E23" s="87"/>
    </row>
    <row r="24" spans="1:5" x14ac:dyDescent="0.25">
      <c r="A24" s="39">
        <v>21</v>
      </c>
      <c r="B24" s="86" t="s">
        <v>87</v>
      </c>
      <c r="C24" s="86"/>
      <c r="D24" s="86"/>
      <c r="E24" s="87"/>
    </row>
    <row r="25" spans="1:5" x14ac:dyDescent="0.25">
      <c r="A25" s="39">
        <v>22</v>
      </c>
      <c r="B25" s="86" t="s">
        <v>82</v>
      </c>
      <c r="C25" s="86"/>
      <c r="D25" s="86"/>
      <c r="E25" s="87"/>
    </row>
    <row r="26" spans="1:5" x14ac:dyDescent="0.25">
      <c r="A26" s="39">
        <v>23</v>
      </c>
      <c r="B26" s="86" t="s">
        <v>78</v>
      </c>
      <c r="C26" s="86"/>
      <c r="D26" s="86"/>
      <c r="E26" s="87"/>
    </row>
    <row r="27" spans="1:5" x14ac:dyDescent="0.25">
      <c r="A27" s="39">
        <v>24</v>
      </c>
      <c r="B27" s="86" t="s">
        <v>76</v>
      </c>
      <c r="C27" s="86"/>
      <c r="D27" s="86"/>
      <c r="E27" s="87"/>
    </row>
    <row r="28" spans="1:5" x14ac:dyDescent="0.25">
      <c r="A28" s="39">
        <v>25</v>
      </c>
      <c r="B28" s="86" t="s">
        <v>74</v>
      </c>
      <c r="C28" s="86"/>
      <c r="D28" s="86"/>
      <c r="E28" s="87"/>
    </row>
    <row r="29" spans="1:5" x14ac:dyDescent="0.25">
      <c r="A29" s="39">
        <v>26</v>
      </c>
      <c r="B29" s="86" t="s">
        <v>195</v>
      </c>
      <c r="C29" s="90"/>
      <c r="D29" s="90"/>
      <c r="E29" s="91"/>
    </row>
    <row r="30" spans="1:5" x14ac:dyDescent="0.25">
      <c r="A30" s="39">
        <v>27</v>
      </c>
      <c r="B30" s="86" t="s">
        <v>37</v>
      </c>
      <c r="C30" s="86"/>
      <c r="D30" s="86"/>
      <c r="E30" s="87"/>
    </row>
    <row r="31" spans="1:5" ht="16.5" thickBot="1" x14ac:dyDescent="0.3">
      <c r="A31" s="39">
        <v>28</v>
      </c>
      <c r="B31" s="92" t="s">
        <v>196</v>
      </c>
      <c r="C31" s="92"/>
      <c r="D31" s="92"/>
      <c r="E31" s="93"/>
    </row>
    <row r="32" spans="1:5" ht="16.5" thickBot="1" x14ac:dyDescent="0.3"/>
    <row r="33" spans="1:5" ht="40.15" customHeight="1" thickBot="1" x14ac:dyDescent="0.3">
      <c r="A33" s="94" t="s">
        <v>225</v>
      </c>
      <c r="B33" s="95"/>
      <c r="C33" s="95"/>
      <c r="D33" s="95"/>
      <c r="E33" s="96"/>
    </row>
    <row r="34" spans="1:5" ht="16.5" thickBot="1" x14ac:dyDescent="0.3">
      <c r="A34" s="44">
        <v>1</v>
      </c>
      <c r="B34" s="97" t="s">
        <v>197</v>
      </c>
      <c r="C34" s="98"/>
      <c r="D34" s="98"/>
      <c r="E34" s="99"/>
    </row>
    <row r="35" spans="1:5" ht="16.5" thickBot="1" x14ac:dyDescent="0.3">
      <c r="A35" s="44">
        <v>2</v>
      </c>
      <c r="B35" s="97" t="s">
        <v>198</v>
      </c>
      <c r="C35" s="98"/>
      <c r="D35" s="98"/>
      <c r="E35" s="99"/>
    </row>
    <row r="36" spans="1:5" ht="16.5" thickBot="1" x14ac:dyDescent="0.3">
      <c r="A36" s="44">
        <v>3</v>
      </c>
      <c r="B36" s="97" t="s">
        <v>113</v>
      </c>
      <c r="C36" s="98"/>
      <c r="D36" s="98"/>
      <c r="E36" s="99"/>
    </row>
    <row r="37" spans="1:5" ht="16.5" thickBot="1" x14ac:dyDescent="0.3">
      <c r="A37" s="44">
        <v>4</v>
      </c>
      <c r="B37" s="97" t="s">
        <v>106</v>
      </c>
      <c r="C37" s="98"/>
      <c r="D37" s="98"/>
      <c r="E37" s="99"/>
    </row>
    <row r="38" spans="1:5" ht="16.5" thickBot="1" x14ac:dyDescent="0.3">
      <c r="A38" s="44">
        <v>5</v>
      </c>
      <c r="B38" s="97" t="s">
        <v>96</v>
      </c>
      <c r="C38" s="98"/>
      <c r="D38" s="98"/>
      <c r="E38" s="99"/>
    </row>
    <row r="39" spans="1:5" ht="16.5" thickBot="1" x14ac:dyDescent="0.3">
      <c r="A39" s="44">
        <v>6</v>
      </c>
      <c r="B39" s="97" t="s">
        <v>92</v>
      </c>
      <c r="C39" s="98"/>
      <c r="D39" s="98"/>
      <c r="E39" s="99"/>
    </row>
    <row r="40" spans="1:5" ht="16.5" thickBot="1" x14ac:dyDescent="0.3">
      <c r="A40" s="44">
        <v>7</v>
      </c>
      <c r="B40" s="97" t="s">
        <v>87</v>
      </c>
      <c r="C40" s="98"/>
      <c r="D40" s="98"/>
      <c r="E40" s="99"/>
    </row>
    <row r="41" spans="1:5" ht="16.5" thickBot="1" x14ac:dyDescent="0.3">
      <c r="A41" s="44">
        <v>8</v>
      </c>
      <c r="B41" s="97" t="s">
        <v>82</v>
      </c>
      <c r="C41" s="98"/>
      <c r="D41" s="98"/>
      <c r="E41" s="99"/>
    </row>
    <row r="42" spans="1:5" ht="16.5" thickBot="1" x14ac:dyDescent="0.3">
      <c r="A42" s="44">
        <v>9</v>
      </c>
      <c r="B42" s="100" t="s">
        <v>196</v>
      </c>
      <c r="C42" s="101"/>
      <c r="D42" s="101"/>
      <c r="E42" s="102"/>
    </row>
    <row r="43" spans="1:5" ht="21" customHeight="1" thickBot="1" x14ac:dyDescent="0.3">
      <c r="A43" s="44">
        <v>10</v>
      </c>
      <c r="B43" s="100" t="s">
        <v>37</v>
      </c>
      <c r="C43" s="101"/>
      <c r="D43" s="101"/>
      <c r="E43" s="102"/>
    </row>
  </sheetData>
  <mergeCells count="42">
    <mergeCell ref="B38:E38"/>
    <mergeCell ref="B39:E39"/>
    <mergeCell ref="B40:E40"/>
    <mergeCell ref="B41:E41"/>
    <mergeCell ref="B43:E43"/>
    <mergeCell ref="B42:E42"/>
    <mergeCell ref="A33:E33"/>
    <mergeCell ref="B34:E34"/>
    <mergeCell ref="B35:E35"/>
    <mergeCell ref="B36:E36"/>
    <mergeCell ref="B37:E37"/>
    <mergeCell ref="B29:E29"/>
    <mergeCell ref="B30:E30"/>
    <mergeCell ref="B31:E31"/>
    <mergeCell ref="B24:E24"/>
    <mergeCell ref="B25:E25"/>
    <mergeCell ref="B26:E26"/>
    <mergeCell ref="B27:E27"/>
    <mergeCell ref="B28:E28"/>
    <mergeCell ref="B23:E23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A2:E2"/>
    <mergeCell ref="A1:E1"/>
    <mergeCell ref="B12:E12"/>
    <mergeCell ref="B4:E4"/>
    <mergeCell ref="B5:E5"/>
    <mergeCell ref="B6:E6"/>
    <mergeCell ref="A3:E3"/>
    <mergeCell ref="B7:E7"/>
    <mergeCell ref="B8:E8"/>
    <mergeCell ref="B9:E9"/>
    <mergeCell ref="B10:E10"/>
    <mergeCell ref="B11:E11"/>
  </mergeCells>
  <pageMargins left="0.2" right="0.2" top="0.75" bottom="0.75" header="0.3" footer="0.3"/>
  <pageSetup paperSize="9" scale="8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17</vt:i4>
      </vt:variant>
    </vt:vector>
  </HeadingPairs>
  <TitlesOfParts>
    <vt:vector size="19" baseType="lpstr">
      <vt:lpstr>ПРИЛОЖЕНИЕ № 11</vt:lpstr>
      <vt:lpstr>ПРИЛОЖЕНИЕ № 12</vt:lpstr>
      <vt:lpstr>'ПРИЛОЖЕНИЕ № 11'!_Hlk162535065</vt:lpstr>
      <vt:lpstr>'ПРИЛОЖЕНИЕ № 12'!_Hlk162535065</vt:lpstr>
      <vt:lpstr>'ПРИЛОЖЕНИЕ № 11'!_Hlk183677053</vt:lpstr>
      <vt:lpstr>'ПРИЛОЖЕНИЕ № 11'!_Hlk183677965</vt:lpstr>
      <vt:lpstr>'ПРИЛОЖЕНИЕ № 12'!_Hlk183677965</vt:lpstr>
      <vt:lpstr>'ПРИЛОЖЕНИЕ № 11'!_Hlk183678020</vt:lpstr>
      <vt:lpstr>'ПРИЛОЖЕНИЕ № 11'!_Hlk183679061</vt:lpstr>
      <vt:lpstr>'ПРИЛОЖЕНИЕ № 11'!_Hlk183683378</vt:lpstr>
      <vt:lpstr>'ПРИЛОЖЕНИЕ № 11'!_Hlk183685458</vt:lpstr>
      <vt:lpstr>'ПРИЛОЖЕНИЕ № 11'!_Hlk183688106</vt:lpstr>
      <vt:lpstr>'ПРИЛОЖЕНИЕ № 12'!_Hlk183688106</vt:lpstr>
      <vt:lpstr>'ПРИЛОЖЕНИЕ № 11'!_Hlk183689357</vt:lpstr>
      <vt:lpstr>'ПРИЛОЖЕНИЕ № 12'!_Hlk183689357</vt:lpstr>
      <vt:lpstr>'ПРИЛОЖЕНИЕ № 11'!_Hlk183697537</vt:lpstr>
      <vt:lpstr>'ПРИЛОЖЕНИЕ № 11'!_Hlk183697953</vt:lpstr>
      <vt:lpstr>'ПРИЛОЖЕНИЕ № 11'!_Hlk183762638</vt:lpstr>
      <vt:lpstr>'ПРИЛОЖЕНИЕ № 11'!_Hlk184108595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Димова</dc:creator>
  <cp:lastModifiedBy>Мария Димова</cp:lastModifiedBy>
  <cp:lastPrinted>2025-02-13T10:27:11Z</cp:lastPrinted>
  <dcterms:created xsi:type="dcterms:W3CDTF">2024-12-29T09:35:32Z</dcterms:created>
  <dcterms:modified xsi:type="dcterms:W3CDTF">2025-02-13T10:40:24Z</dcterms:modified>
</cp:coreProperties>
</file>